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25440" windowHeight="15990" activeTab="1"/>
  </bookViews>
  <sheets>
    <sheet name="List1 (2)" sheetId="4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M89" i="4"/>
  <c r="Y89"/>
  <c r="Y86"/>
  <c r="Z104"/>
  <c r="Y104"/>
  <c r="W104"/>
  <c r="V104"/>
  <c r="U104"/>
  <c r="T104"/>
  <c r="S104"/>
  <c r="R104"/>
  <c r="Q104"/>
  <c r="P104"/>
  <c r="O104"/>
  <c r="N104"/>
  <c r="M104"/>
  <c r="Z101"/>
  <c r="Y101"/>
  <c r="W101"/>
  <c r="V101"/>
  <c r="U101"/>
  <c r="T101"/>
  <c r="S101"/>
  <c r="R101"/>
  <c r="Q101"/>
  <c r="P101"/>
  <c r="O101"/>
  <c r="N101"/>
  <c r="M101"/>
  <c r="Z98"/>
  <c r="Y98"/>
  <c r="W98"/>
  <c r="V98"/>
  <c r="U98"/>
  <c r="T98"/>
  <c r="S98"/>
  <c r="R98"/>
  <c r="Q98"/>
  <c r="P98"/>
  <c r="O98"/>
  <c r="N98"/>
  <c r="M98"/>
  <c r="Z95"/>
  <c r="Y95"/>
  <c r="W95"/>
  <c r="V95"/>
  <c r="U95"/>
  <c r="T95"/>
  <c r="S95"/>
  <c r="R95"/>
  <c r="Q95"/>
  <c r="P95"/>
  <c r="O95"/>
  <c r="N95"/>
  <c r="M95"/>
  <c r="Y74"/>
  <c r="Y58"/>
  <c r="Z58"/>
  <c r="Y67"/>
  <c r="Z67"/>
  <c r="Y64"/>
  <c r="Z64"/>
  <c r="Y61"/>
  <c r="Z61"/>
  <c r="Y55"/>
  <c r="Z55"/>
  <c r="Y52"/>
  <c r="Z52"/>
  <c r="N89"/>
  <c r="O89"/>
  <c r="P89"/>
  <c r="Q89"/>
  <c r="R89"/>
  <c r="S89"/>
  <c r="T89"/>
  <c r="U89"/>
  <c r="V89"/>
  <c r="W89"/>
  <c r="Z89"/>
  <c r="N86"/>
  <c r="O86"/>
  <c r="P86"/>
  <c r="Q86"/>
  <c r="R86"/>
  <c r="S86"/>
  <c r="T86"/>
  <c r="U86"/>
  <c r="V86"/>
  <c r="W86"/>
  <c r="Z86"/>
  <c r="M86"/>
  <c r="N80"/>
  <c r="O80"/>
  <c r="P80"/>
  <c r="Q80"/>
  <c r="R80"/>
  <c r="S80"/>
  <c r="T80"/>
  <c r="U80"/>
  <c r="V80"/>
  <c r="W80"/>
  <c r="Y80"/>
  <c r="Z80"/>
  <c r="N77"/>
  <c r="O77"/>
  <c r="P77"/>
  <c r="Q77"/>
  <c r="R77"/>
  <c r="S77"/>
  <c r="T77"/>
  <c r="U77"/>
  <c r="V77"/>
  <c r="W77"/>
  <c r="Y77"/>
  <c r="Z77"/>
  <c r="M80"/>
  <c r="M77"/>
  <c r="N74"/>
  <c r="O74"/>
  <c r="P74"/>
  <c r="Q74"/>
  <c r="R74"/>
  <c r="S74"/>
  <c r="T74"/>
  <c r="U74"/>
  <c r="V74"/>
  <c r="W74"/>
  <c r="Z74"/>
  <c r="M74"/>
  <c r="N67"/>
  <c r="O67"/>
  <c r="P67"/>
  <c r="Q67"/>
  <c r="R67"/>
  <c r="S67"/>
  <c r="T67"/>
  <c r="U67"/>
  <c r="V67"/>
  <c r="W67"/>
  <c r="M67"/>
  <c r="N64"/>
  <c r="O64"/>
  <c r="P64"/>
  <c r="Q64"/>
  <c r="R64"/>
  <c r="S64"/>
  <c r="T64"/>
  <c r="U64"/>
  <c r="V64"/>
  <c r="W64"/>
  <c r="M64"/>
  <c r="N61"/>
  <c r="O61"/>
  <c r="P61"/>
  <c r="Q61"/>
  <c r="R61"/>
  <c r="S61"/>
  <c r="T61"/>
  <c r="U61"/>
  <c r="V61"/>
  <c r="W61"/>
  <c r="M61"/>
  <c r="N58"/>
  <c r="O58"/>
  <c r="P58"/>
  <c r="Q58"/>
  <c r="R58"/>
  <c r="S58"/>
  <c r="T58"/>
  <c r="U58"/>
  <c r="V58"/>
  <c r="W58"/>
  <c r="M58"/>
  <c r="N55"/>
  <c r="O55"/>
  <c r="P55"/>
  <c r="Q55"/>
  <c r="R55"/>
  <c r="S55"/>
  <c r="T55"/>
  <c r="U55"/>
  <c r="V55"/>
  <c r="W55"/>
  <c r="M55"/>
  <c r="N52"/>
  <c r="O52"/>
  <c r="P52"/>
  <c r="Q52"/>
  <c r="R52"/>
  <c r="S52"/>
  <c r="T52"/>
  <c r="U52"/>
  <c r="V52"/>
  <c r="W52"/>
  <c r="M52"/>
  <c r="Y46"/>
  <c r="X46"/>
  <c r="W46"/>
  <c r="V46"/>
  <c r="U46"/>
  <c r="T46"/>
  <c r="S46"/>
  <c r="R46"/>
  <c r="Q46"/>
  <c r="P46"/>
  <c r="Y43"/>
  <c r="X43"/>
  <c r="W43"/>
  <c r="V43"/>
  <c r="U43"/>
  <c r="T43"/>
  <c r="S43"/>
  <c r="R43"/>
  <c r="Q43"/>
  <c r="P43"/>
  <c r="Y40"/>
  <c r="X40"/>
  <c r="W40"/>
  <c r="V40"/>
  <c r="U40"/>
  <c r="T40"/>
  <c r="S40"/>
  <c r="R40"/>
  <c r="Q40"/>
  <c r="P40"/>
  <c r="Y37"/>
  <c r="X37"/>
  <c r="W37"/>
  <c r="V37"/>
  <c r="U37"/>
  <c r="T37"/>
  <c r="S37"/>
  <c r="R37"/>
  <c r="Q37"/>
  <c r="P37"/>
  <c r="Y31"/>
  <c r="X31"/>
  <c r="W31"/>
  <c r="V31"/>
  <c r="U31"/>
  <c r="T31"/>
  <c r="S31"/>
  <c r="R31"/>
  <c r="Q31"/>
  <c r="P31"/>
  <c r="Y28"/>
  <c r="X28"/>
  <c r="W28"/>
  <c r="V28"/>
  <c r="U28"/>
  <c r="T28"/>
  <c r="S28"/>
  <c r="R28"/>
  <c r="Q28"/>
  <c r="P28"/>
  <c r="Y25"/>
  <c r="X25"/>
  <c r="W25"/>
  <c r="V25"/>
  <c r="U25"/>
  <c r="T25"/>
  <c r="S25"/>
  <c r="R25"/>
  <c r="Q25"/>
  <c r="P25"/>
  <c r="Y22"/>
  <c r="X22"/>
  <c r="W22"/>
  <c r="V22"/>
  <c r="U22"/>
  <c r="T22"/>
  <c r="S22"/>
  <c r="R22"/>
  <c r="Q22"/>
  <c r="P22"/>
  <c r="Y19"/>
  <c r="X19"/>
  <c r="W19"/>
  <c r="V19"/>
  <c r="U19"/>
  <c r="T19"/>
  <c r="S19"/>
  <c r="R19"/>
  <c r="Q19"/>
  <c r="P19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</calcChain>
</file>

<file path=xl/sharedStrings.xml><?xml version="1.0" encoding="utf-8"?>
<sst xmlns="http://schemas.openxmlformats.org/spreadsheetml/2006/main" count="676" uniqueCount="64">
  <si>
    <t>Podíl cestovního ruchu
na hrubé přidané hodnotě (v %)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</si>
  <si>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</si>
  <si>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</si>
  <si>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</si>
  <si>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</si>
  <si>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</si>
  <si>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</si>
  <si>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</si>
  <si>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</si>
  <si>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</si>
  <si>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</si>
  <si>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</si>
  <si>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</si>
  <si>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</si>
  <si>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</si>
  <si>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</si>
  <si>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</si>
  <si>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</si>
  <si>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</si>
  <si>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</si>
  <si>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</si>
  <si>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</si>
  <si>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</si>
  <si>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Podíl cestovního ruchu
na hrubém domácím produktu (v %)</t>
  </si>
  <si>
    <t>Počet zaměstnaných osob v cestovním ruchu</t>
  </si>
  <si>
    <t>Podíl CR na celkové zaměstnanosti
Zaměstnané osoby (v %)</t>
  </si>
  <si>
    <t>Podíl CR na celkové zaměstnanosti
Pracovní místa (v %)</t>
  </si>
  <si>
    <t>.</t>
  </si>
  <si>
    <t>meziroční index:</t>
  </si>
  <si>
    <t>Zdroj: ČSÚ, Satelitní účet cestovního ruchu ČR</t>
  </si>
  <si>
    <t>Zdroj: ČSÚ, Modul zaměstnanosti</t>
  </si>
  <si>
    <t>absolutně:</t>
  </si>
  <si>
    <t>Příjmy z cestovního ruchu (mezinárodního pohybu osob) v mil. Kč/%</t>
  </si>
  <si>
    <t>Výdaje na cestovní ruch (mezinár. pohyb osob) v mil. Kč/%</t>
  </si>
  <si>
    <t>Saldo cestovního ruchu v mil. Kč/%</t>
  </si>
  <si>
    <t>Produkce CR (zc) v mil. Kč/%</t>
  </si>
  <si>
    <t>Hrubá přidaná hodnota cestovního ruchu (zc) v mil. Kč/%</t>
  </si>
  <si>
    <t>HDP CR v mil. Kč/%</t>
  </si>
  <si>
    <t>2012*</t>
  </si>
  <si>
    <t>2013*</t>
  </si>
  <si>
    <t>2014*</t>
  </si>
  <si>
    <t>počet zařízení</t>
  </si>
  <si>
    <t>počet pokojů</t>
  </si>
  <si>
    <t>počet lůžek</t>
  </si>
  <si>
    <t>počet míst pro stany a karavany</t>
  </si>
  <si>
    <t>* Data jsou uvedena po revizi ČSÚ v roce 2013</t>
  </si>
  <si>
    <t>Počet hostů</t>
  </si>
  <si>
    <t>celkem</t>
  </si>
  <si>
    <t>nerezidenti</t>
  </si>
  <si>
    <t>rezidenti</t>
  </si>
  <si>
    <t>Počet přenocování</t>
  </si>
  <si>
    <t>Zdroj: ČNB, 5.11.2015</t>
  </si>
  <si>
    <t>Zpracovalo MMR ČR dle údajů ČSÚ</t>
  </si>
  <si>
    <t>Průměrná doba pobytu hostů v hromadných ubytovacích zařízeních v ČR (dny)</t>
  </si>
  <si>
    <t>Čisté využití lůžek a využití pokojů v hotelech a podobných ubytovacích zařízeních v ČR (%)</t>
  </si>
  <si>
    <t>čisté využití lůžek</t>
  </si>
  <si>
    <t>využití pokojů</t>
  </si>
  <si>
    <t>I. Platební bilance cestovního ruchu</t>
  </si>
  <si>
    <t>II. Základní makroekonomické ukazatele cestovního ruchu</t>
  </si>
  <si>
    <t>III. Zaměstnanost v cestovním ruchu</t>
  </si>
  <si>
    <t>IV. Návštěvnost v hromadných ubytovacích zařízeních v ČR</t>
  </si>
  <si>
    <t>V. Kapacitní ukazatele hromadných ubytovacích zařízení v ČR</t>
  </si>
  <si>
    <t>Počet pracovních míst v cestovním ruchu</t>
  </si>
  <si>
    <t>Systém základních statistických ukazatelů cestovního ruchu České republiky k listopadu 2015 (nezahrnuje šetření o výjezdovém a domácím cestovním ruchu a šetření Příjezdový cestovní ruch)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</si>
</sst>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rgb="FF000000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67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Font="1"/>
    <xf numFmtId="0" fontId="0" fillId="2" borderId="11" xfId="0" applyFont="1" applyFill="1" applyBorder="1" applyAlignment="1">
      <alignment horizontal="center" vertical="center" wrapText="1"/>
    </xf>
    <xf numFmtId="164" fontId="0" fillId="2" borderId="11" xfId="0" applyNumberFormat="1" applyFill="1" applyBorder="1" applyAlignment="1">
      <alignment wrapText="1"/>
    </xf>
    <xf numFmtId="164" fontId="0" fillId="2" borderId="12" xfId="0" applyNumberFormat="1" applyFill="1" applyBorder="1" applyAlignment="1">
      <alignment wrapText="1"/>
    </xf>
    <xf numFmtId="0" fontId="0" fillId="3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wrapText="1" indent="1"/>
    </xf>
    <xf numFmtId="3" fontId="4" fillId="2" borderId="15" xfId="0" applyNumberFormat="1" applyFont="1" applyFill="1" applyBorder="1" applyAlignment="1">
      <alignment horizontal="right"/>
    </xf>
    <xf numFmtId="165" fontId="4" fillId="2" borderId="15" xfId="0" applyNumberFormat="1" applyFont="1" applyFill="1" applyBorder="1" applyAlignment="1">
      <alignment horizontal="right" wrapText="1"/>
    </xf>
    <xf numFmtId="165" fontId="4" fillId="3" borderId="5" xfId="0" applyNumberFormat="1" applyFont="1" applyFill="1" applyBorder="1" applyAlignment="1">
      <alignment horizontal="right" wrapText="1"/>
    </xf>
    <xf numFmtId="0" fontId="0" fillId="2" borderId="16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 indent="1"/>
    </xf>
    <xf numFmtId="0" fontId="0" fillId="2" borderId="15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center"/>
    </xf>
    <xf numFmtId="165" fontId="4" fillId="3" borderId="15" xfId="0" applyNumberFormat="1" applyFont="1" applyFill="1" applyBorder="1" applyAlignment="1">
      <alignment horizontal="right" wrapText="1"/>
    </xf>
    <xf numFmtId="0" fontId="7" fillId="0" borderId="0" xfId="0" applyFont="1"/>
    <xf numFmtId="0" fontId="0" fillId="0" borderId="23" xfId="0" applyBorder="1" applyAlignment="1">
      <alignment wrapText="1"/>
    </xf>
    <xf numFmtId="0" fontId="0" fillId="0" borderId="23" xfId="0" applyBorder="1"/>
    <xf numFmtId="0" fontId="1" fillId="2" borderId="9" xfId="0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164" fontId="0" fillId="3" borderId="25" xfId="0" applyNumberFormat="1" applyFill="1" applyBorder="1" applyAlignment="1">
      <alignment wrapText="1"/>
    </xf>
    <xf numFmtId="164" fontId="0" fillId="3" borderId="26" xfId="0" applyNumberFormat="1" applyFill="1" applyBorder="1" applyAlignment="1">
      <alignment wrapText="1"/>
    </xf>
    <xf numFmtId="165" fontId="4" fillId="3" borderId="28" xfId="0" applyNumberFormat="1" applyFont="1" applyFill="1" applyBorder="1" applyAlignment="1">
      <alignment horizontal="right" wrapText="1"/>
    </xf>
    <xf numFmtId="0" fontId="1" fillId="2" borderId="19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left" wrapText="1" indent="1"/>
    </xf>
    <xf numFmtId="0" fontId="0" fillId="3" borderId="28" xfId="0" applyFont="1" applyFill="1" applyBorder="1" applyAlignment="1">
      <alignment horizontal="right"/>
    </xf>
    <xf numFmtId="3" fontId="4" fillId="3" borderId="28" xfId="0" applyNumberFormat="1" applyFont="1" applyFill="1" applyBorder="1" applyAlignment="1">
      <alignment horizontal="right"/>
    </xf>
    <xf numFmtId="0" fontId="0" fillId="3" borderId="29" xfId="0" applyFont="1" applyFill="1" applyBorder="1" applyAlignment="1">
      <alignment horizontal="right"/>
    </xf>
    <xf numFmtId="0" fontId="0" fillId="3" borderId="32" xfId="0" applyFont="1" applyFill="1" applyBorder="1" applyAlignment="1">
      <alignment horizontal="right"/>
    </xf>
    <xf numFmtId="3" fontId="4" fillId="3" borderId="32" xfId="0" applyNumberFormat="1" applyFont="1" applyFill="1" applyBorder="1" applyAlignment="1">
      <alignment horizontal="right"/>
    </xf>
    <xf numFmtId="165" fontId="4" fillId="3" borderId="32" xfId="0" applyNumberFormat="1" applyFont="1" applyFill="1" applyBorder="1" applyAlignment="1">
      <alignment horizontal="right" wrapText="1"/>
    </xf>
    <xf numFmtId="0" fontId="0" fillId="3" borderId="37" xfId="0" applyFont="1" applyFill="1" applyBorder="1" applyAlignment="1">
      <alignment horizontal="right"/>
    </xf>
    <xf numFmtId="1" fontId="9" fillId="0" borderId="0" xfId="0" applyNumberFormat="1" applyFont="1"/>
    <xf numFmtId="1" fontId="9" fillId="0" borderId="0" xfId="0" applyNumberFormat="1" applyFont="1" applyFill="1"/>
    <xf numFmtId="1" fontId="10" fillId="0" borderId="0" xfId="0" applyNumberFormat="1" applyFont="1" applyFill="1"/>
    <xf numFmtId="0" fontId="0" fillId="3" borderId="0" xfId="0" applyFont="1" applyFill="1"/>
    <xf numFmtId="0" fontId="4" fillId="3" borderId="0" xfId="0" applyFont="1" applyFill="1" applyBorder="1" applyAlignment="1">
      <alignment horizontal="center" wrapText="1"/>
    </xf>
    <xf numFmtId="165" fontId="4" fillId="3" borderId="15" xfId="0" applyNumberFormat="1" applyFont="1" applyFill="1" applyBorder="1"/>
    <xf numFmtId="0" fontId="4" fillId="2" borderId="15" xfId="0" applyFont="1" applyFill="1" applyBorder="1" applyAlignment="1">
      <alignment horizontal="center" wrapText="1"/>
    </xf>
    <xf numFmtId="165" fontId="4" fillId="2" borderId="15" xfId="0" applyNumberFormat="1" applyFont="1" applyFill="1" applyBorder="1"/>
    <xf numFmtId="164" fontId="0" fillId="2" borderId="15" xfId="0" applyNumberFormat="1" applyFont="1" applyFill="1" applyBorder="1"/>
    <xf numFmtId="164" fontId="0" fillId="2" borderId="16" xfId="0" applyNumberFormat="1" applyFont="1" applyFill="1" applyBorder="1"/>
    <xf numFmtId="3" fontId="4" fillId="3" borderId="28" xfId="0" applyNumberFormat="1" applyFont="1" applyFill="1" applyBorder="1"/>
    <xf numFmtId="165" fontId="4" fillId="3" borderId="28" xfId="0" applyNumberFormat="1" applyFont="1" applyFill="1" applyBorder="1"/>
    <xf numFmtId="3" fontId="0" fillId="3" borderId="48" xfId="0" applyNumberFormat="1" applyFont="1" applyFill="1" applyBorder="1"/>
    <xf numFmtId="3" fontId="0" fillId="3" borderId="28" xfId="0" applyNumberFormat="1" applyFont="1" applyFill="1" applyBorder="1"/>
    <xf numFmtId="3" fontId="4" fillId="3" borderId="15" xfId="0" applyNumberFormat="1" applyFont="1" applyFill="1" applyBorder="1" applyAlignment="1">
      <alignment horizontal="right"/>
    </xf>
    <xf numFmtId="3" fontId="4" fillId="2" borderId="43" xfId="0" applyNumberFormat="1" applyFont="1" applyFill="1" applyBorder="1" applyAlignment="1">
      <alignment horizontal="right"/>
    </xf>
    <xf numFmtId="165" fontId="4" fillId="0" borderId="15" xfId="0" applyNumberFormat="1" applyFont="1" applyFill="1" applyBorder="1"/>
    <xf numFmtId="3" fontId="5" fillId="3" borderId="42" xfId="0" applyNumberFormat="1" applyFont="1" applyFill="1" applyBorder="1"/>
    <xf numFmtId="3" fontId="5" fillId="3" borderId="1" xfId="0" applyNumberFormat="1" applyFont="1" applyFill="1" applyBorder="1"/>
    <xf numFmtId="3" fontId="1" fillId="3" borderId="1" xfId="0" applyNumberFormat="1" applyFont="1" applyFill="1" applyBorder="1"/>
    <xf numFmtId="3" fontId="5" fillId="2" borderId="44" xfId="0" applyNumberFormat="1" applyFont="1" applyFill="1" applyBorder="1" applyAlignment="1">
      <alignment horizontal="right"/>
    </xf>
    <xf numFmtId="3" fontId="5" fillId="2" borderId="3" xfId="0" applyNumberFormat="1" applyFont="1" applyFill="1" applyBorder="1"/>
    <xf numFmtId="3" fontId="1" fillId="2" borderId="3" xfId="0" applyNumberFormat="1" applyFont="1" applyFill="1" applyBorder="1"/>
    <xf numFmtId="3" fontId="1" fillId="2" borderId="4" xfId="0" applyNumberFormat="1" applyFont="1" applyFill="1" applyBorder="1"/>
    <xf numFmtId="3" fontId="5" fillId="3" borderId="44" xfId="0" applyNumberFormat="1" applyFont="1" applyFill="1" applyBorder="1"/>
    <xf numFmtId="3" fontId="5" fillId="3" borderId="3" xfId="0" applyNumberFormat="1" applyFont="1" applyFill="1" applyBorder="1"/>
    <xf numFmtId="3" fontId="1" fillId="3" borderId="3" xfId="0" applyNumberFormat="1" applyFont="1" applyFill="1" applyBorder="1"/>
    <xf numFmtId="3" fontId="5" fillId="2" borderId="4" xfId="0" applyNumberFormat="1" applyFont="1" applyFill="1" applyBorder="1"/>
    <xf numFmtId="3" fontId="5" fillId="3" borderId="3" xfId="0" applyNumberFormat="1" applyFont="1" applyFill="1" applyBorder="1" applyAlignment="1">
      <alignment horizontal="right"/>
    </xf>
    <xf numFmtId="3" fontId="5" fillId="3" borderId="8" xfId="0" applyNumberFormat="1" applyFont="1" applyFill="1" applyBorder="1" applyAlignment="1">
      <alignment horizontal="center" vertical="center"/>
    </xf>
    <xf numFmtId="165" fontId="4" fillId="0" borderId="32" xfId="0" applyNumberFormat="1" applyFont="1" applyFill="1" applyBorder="1"/>
    <xf numFmtId="0" fontId="1" fillId="3" borderId="15" xfId="0" applyFont="1" applyFill="1" applyBorder="1" applyAlignment="1">
      <alignment horizontal="right"/>
    </xf>
    <xf numFmtId="0" fontId="1" fillId="3" borderId="32" xfId="0" applyFont="1" applyFill="1" applyBorder="1" applyAlignment="1">
      <alignment horizontal="right"/>
    </xf>
    <xf numFmtId="0" fontId="0" fillId="2" borderId="11" xfId="0" applyFill="1" applyBorder="1" applyAlignment="1">
      <alignment horizontal="right" wrapText="1"/>
    </xf>
    <xf numFmtId="0" fontId="0" fillId="3" borderId="25" xfId="0" applyFill="1" applyBorder="1" applyAlignment="1">
      <alignment horizontal="right" wrapText="1"/>
    </xf>
    <xf numFmtId="3" fontId="1" fillId="2" borderId="9" xfId="0" applyNumberFormat="1" applyFont="1" applyFill="1" applyBorder="1" applyAlignment="1">
      <alignment horizontal="right" wrapText="1"/>
    </xf>
    <xf numFmtId="3" fontId="4" fillId="3" borderId="43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right" wrapText="1"/>
    </xf>
    <xf numFmtId="4" fontId="4" fillId="2" borderId="15" xfId="0" applyNumberFormat="1" applyFont="1" applyFill="1" applyBorder="1" applyAlignment="1">
      <alignment horizontal="right" wrapText="1"/>
    </xf>
    <xf numFmtId="0" fontId="0" fillId="3" borderId="48" xfId="0" applyFont="1" applyFill="1" applyBorder="1" applyAlignment="1">
      <alignment horizontal="right"/>
    </xf>
    <xf numFmtId="0" fontId="4" fillId="3" borderId="28" xfId="0" applyFont="1" applyFill="1" applyBorder="1" applyAlignment="1">
      <alignment horizontal="center" wrapText="1"/>
    </xf>
    <xf numFmtId="4" fontId="4" fillId="3" borderId="28" xfId="0" applyNumberFormat="1" applyFont="1" applyFill="1" applyBorder="1" applyAlignment="1">
      <alignment horizontal="right" wrapText="1"/>
    </xf>
    <xf numFmtId="0" fontId="1" fillId="0" borderId="0" xfId="0" applyFont="1"/>
    <xf numFmtId="0" fontId="0" fillId="3" borderId="32" xfId="0" applyFont="1" applyFill="1" applyBorder="1"/>
    <xf numFmtId="3" fontId="4" fillId="3" borderId="32" xfId="0" applyNumberFormat="1" applyFont="1" applyFill="1" applyBorder="1"/>
    <xf numFmtId="165" fontId="4" fillId="3" borderId="32" xfId="0" applyNumberFormat="1" applyFont="1" applyFill="1" applyBorder="1"/>
    <xf numFmtId="164" fontId="5" fillId="2" borderId="3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0" fontId="1" fillId="2" borderId="3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right"/>
    </xf>
    <xf numFmtId="0" fontId="0" fillId="3" borderId="15" xfId="0" applyFont="1" applyFill="1" applyBorder="1" applyAlignment="1">
      <alignment horizontal="right"/>
    </xf>
    <xf numFmtId="3" fontId="5" fillId="3" borderId="4" xfId="0" applyNumberFormat="1" applyFont="1" applyFill="1" applyBorder="1"/>
    <xf numFmtId="3" fontId="1" fillId="3" borderId="4" xfId="0" applyNumberFormat="1" applyFont="1" applyFill="1" applyBorder="1"/>
    <xf numFmtId="0" fontId="4" fillId="3" borderId="15" xfId="0" applyFont="1" applyFill="1" applyBorder="1" applyAlignment="1">
      <alignment horizontal="center" wrapText="1"/>
    </xf>
    <xf numFmtId="0" fontId="0" fillId="3" borderId="1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right"/>
    </xf>
    <xf numFmtId="0" fontId="0" fillId="3" borderId="16" xfId="0" applyFont="1" applyFill="1" applyBorder="1" applyAlignment="1">
      <alignment horizontal="right"/>
    </xf>
    <xf numFmtId="0" fontId="4" fillId="3" borderId="15" xfId="0" applyFont="1" applyFill="1" applyBorder="1" applyAlignment="1">
      <alignment horizontal="left" wrapText="1" indent="1"/>
    </xf>
    <xf numFmtId="164" fontId="5" fillId="3" borderId="3" xfId="0" applyNumberFormat="1" applyFont="1" applyFill="1" applyBorder="1" applyAlignment="1">
      <alignment horizontal="right"/>
    </xf>
    <xf numFmtId="164" fontId="4" fillId="3" borderId="15" xfId="0" applyNumberFormat="1" applyFont="1" applyFill="1" applyBorder="1" applyAlignment="1">
      <alignment horizontal="right"/>
    </xf>
    <xf numFmtId="3" fontId="4" fillId="3" borderId="48" xfId="0" applyNumberFormat="1" applyFont="1" applyFill="1" applyBorder="1"/>
    <xf numFmtId="3" fontId="5" fillId="3" borderId="28" xfId="0" applyNumberFormat="1" applyFont="1" applyFill="1" applyBorder="1" applyAlignment="1">
      <alignment horizontal="center" vertical="center" wrapText="1"/>
    </xf>
    <xf numFmtId="49" fontId="1" fillId="4" borderId="20" xfId="0" applyNumberFormat="1" applyFont="1" applyFill="1" applyBorder="1" applyAlignment="1">
      <alignment horizontal="center" wrapText="1"/>
    </xf>
    <xf numFmtId="49" fontId="1" fillId="4" borderId="21" xfId="0" applyNumberFormat="1" applyFont="1" applyFill="1" applyBorder="1" applyAlignment="1">
      <alignment horizontal="center" wrapText="1"/>
    </xf>
    <xf numFmtId="49" fontId="1" fillId="4" borderId="45" xfId="0" applyNumberFormat="1" applyFont="1" applyFill="1" applyBorder="1" applyAlignment="1">
      <alignment horizontal="center" wrapText="1"/>
    </xf>
    <xf numFmtId="1" fontId="5" fillId="4" borderId="17" xfId="0" quotePrefix="1" applyNumberFormat="1" applyFont="1" applyFill="1" applyBorder="1" applyAlignment="1">
      <alignment horizontal="center"/>
    </xf>
    <xf numFmtId="0" fontId="5" fillId="4" borderId="17" xfId="0" quotePrefix="1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3" fontId="5" fillId="4" borderId="49" xfId="0" quotePrefix="1" applyNumberFormat="1" applyFont="1" applyFill="1" applyBorder="1" applyAlignment="1">
      <alignment horizontal="center" vertical="center"/>
    </xf>
    <xf numFmtId="3" fontId="5" fillId="4" borderId="30" xfId="0" quotePrefix="1" applyNumberFormat="1" applyFont="1" applyFill="1" applyBorder="1" applyAlignment="1">
      <alignment horizontal="center" vertical="center"/>
    </xf>
    <xf numFmtId="1" fontId="5" fillId="4" borderId="30" xfId="0" quotePrefix="1" applyNumberFormat="1" applyFont="1" applyFill="1" applyBorder="1" applyAlignment="1">
      <alignment horizontal="center" vertical="center"/>
    </xf>
    <xf numFmtId="0" fontId="5" fillId="4" borderId="30" xfId="0" quotePrefix="1" applyNumberFormat="1" applyFont="1" applyFill="1" applyBorder="1" applyAlignment="1">
      <alignment horizontal="center" vertical="center" wrapText="1"/>
    </xf>
    <xf numFmtId="0" fontId="5" fillId="4" borderId="33" xfId="0" quotePrefix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3" borderId="3" xfId="0" applyFont="1" applyFill="1" applyBorder="1" applyAlignment="1">
      <alignment horizontal="right"/>
    </xf>
    <xf numFmtId="49" fontId="1" fillId="4" borderId="50" xfId="0" applyNumberFormat="1" applyFont="1" applyFill="1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1" fillId="3" borderId="54" xfId="0" applyFont="1" applyFill="1" applyBorder="1" applyAlignment="1">
      <alignment horizontal="center" vertical="center"/>
    </xf>
    <xf numFmtId="0" fontId="11" fillId="0" borderId="0" xfId="0" applyFont="1"/>
    <xf numFmtId="0" fontId="6" fillId="0" borderId="0" xfId="0" applyFont="1" applyFill="1" applyBorder="1" applyAlignment="1">
      <alignment horizontal="left" vertical="top" wrapText="1" indent="1"/>
    </xf>
    <xf numFmtId="165" fontId="4" fillId="0" borderId="16" xfId="0" applyNumberFormat="1" applyFont="1" applyFill="1" applyBorder="1"/>
    <xf numFmtId="3" fontId="5" fillId="3" borderId="7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/>
    <xf numFmtId="165" fontId="4" fillId="2" borderId="15" xfId="0" applyNumberFormat="1" applyFont="1" applyFill="1" applyBorder="1" applyAlignment="1">
      <alignment horizontal="right"/>
    </xf>
    <xf numFmtId="165" fontId="4" fillId="3" borderId="16" xfId="0" applyNumberFormat="1" applyFont="1" applyFill="1" applyBorder="1"/>
    <xf numFmtId="49" fontId="1" fillId="4" borderId="60" xfId="0" applyNumberFormat="1" applyFont="1" applyFill="1" applyBorder="1" applyAlignment="1">
      <alignment horizontal="center" wrapText="1"/>
    </xf>
    <xf numFmtId="3" fontId="5" fillId="4" borderId="37" xfId="0" quotePrefix="1" applyNumberFormat="1" applyFont="1" applyFill="1" applyBorder="1" applyAlignment="1">
      <alignment horizontal="center" vertical="center"/>
    </xf>
    <xf numFmtId="3" fontId="1" fillId="3" borderId="9" xfId="0" applyNumberFormat="1" applyFont="1" applyFill="1" applyBorder="1" applyAlignment="1">
      <alignment wrapText="1"/>
    </xf>
    <xf numFmtId="3" fontId="1" fillId="3" borderId="10" xfId="0" applyNumberFormat="1" applyFont="1" applyFill="1" applyBorder="1" applyAlignment="1">
      <alignment wrapText="1"/>
    </xf>
    <xf numFmtId="0" fontId="0" fillId="3" borderId="11" xfId="0" applyFill="1" applyBorder="1" applyAlignment="1">
      <alignment horizontal="right" wrapText="1"/>
    </xf>
    <xf numFmtId="164" fontId="0" fillId="3" borderId="11" xfId="0" applyNumberFormat="1" applyFill="1" applyBorder="1" applyAlignment="1">
      <alignment wrapText="1"/>
    </xf>
    <xf numFmtId="164" fontId="0" fillId="3" borderId="12" xfId="0" applyNumberFormat="1" applyFill="1" applyBorder="1" applyAlignment="1">
      <alignment wrapText="1"/>
    </xf>
    <xf numFmtId="3" fontId="1" fillId="3" borderId="9" xfId="0" applyNumberFormat="1" applyFont="1" applyFill="1" applyBorder="1" applyAlignment="1">
      <alignment horizontal="right" wrapText="1"/>
    </xf>
    <xf numFmtId="3" fontId="5" fillId="3" borderId="3" xfId="0" applyNumberFormat="1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left" wrapText="1" indent="1"/>
    </xf>
    <xf numFmtId="0" fontId="0" fillId="3" borderId="5" xfId="0" applyFont="1" applyFill="1" applyBorder="1" applyAlignment="1">
      <alignment horizontal="right"/>
    </xf>
    <xf numFmtId="3" fontId="4" fillId="3" borderId="5" xfId="0" applyNumberFormat="1" applyFont="1" applyFill="1" applyBorder="1" applyAlignment="1">
      <alignment horizontal="right" wrapText="1"/>
    </xf>
    <xf numFmtId="0" fontId="0" fillId="3" borderId="6" xfId="0" applyFont="1" applyFill="1" applyBorder="1" applyAlignment="1">
      <alignment horizontal="right"/>
    </xf>
    <xf numFmtId="3" fontId="4" fillId="3" borderId="28" xfId="0" applyNumberFormat="1" applyFont="1" applyFill="1" applyBorder="1" applyAlignment="1">
      <alignment horizontal="right" wrapText="1"/>
    </xf>
    <xf numFmtId="164" fontId="4" fillId="3" borderId="28" xfId="1" applyNumberFormat="1" applyFont="1" applyFill="1" applyBorder="1" applyAlignment="1">
      <alignment horizontal="right"/>
    </xf>
    <xf numFmtId="3" fontId="4" fillId="3" borderId="15" xfId="0" applyNumberFormat="1" applyFont="1" applyFill="1" applyBorder="1" applyAlignment="1">
      <alignment horizontal="right" wrapText="1"/>
    </xf>
    <xf numFmtId="0" fontId="4" fillId="3" borderId="32" xfId="0" applyFont="1" applyFill="1" applyBorder="1" applyAlignment="1">
      <alignment horizontal="center" wrapText="1"/>
    </xf>
    <xf numFmtId="3" fontId="4" fillId="3" borderId="32" xfId="0" applyNumberFormat="1" applyFont="1" applyFill="1" applyBorder="1" applyAlignment="1">
      <alignment horizontal="right" wrapText="1"/>
    </xf>
    <xf numFmtId="3" fontId="1" fillId="3" borderId="2" xfId="0" applyNumberFormat="1" applyFont="1" applyFill="1" applyBorder="1"/>
    <xf numFmtId="165" fontId="4" fillId="0" borderId="52" xfId="0" applyNumberFormat="1" applyFont="1" applyFill="1" applyBorder="1" applyAlignment="1">
      <alignment horizontal="right"/>
    </xf>
    <xf numFmtId="165" fontId="4" fillId="0" borderId="40" xfId="0" applyNumberFormat="1" applyFont="1" applyFill="1" applyBorder="1"/>
    <xf numFmtId="165" fontId="4" fillId="0" borderId="41" xfId="0" applyNumberFormat="1" applyFont="1" applyFill="1" applyBorder="1"/>
    <xf numFmtId="1" fontId="5" fillId="4" borderId="49" xfId="0" quotePrefix="1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165" fontId="4" fillId="0" borderId="48" xfId="0" applyNumberFormat="1" applyFont="1" applyFill="1" applyBorder="1"/>
    <xf numFmtId="0" fontId="0" fillId="0" borderId="28" xfId="0" applyFont="1" applyBorder="1"/>
    <xf numFmtId="165" fontId="4" fillId="0" borderId="28" xfId="0" applyNumberFormat="1" applyFont="1" applyFill="1" applyBorder="1"/>
    <xf numFmtId="165" fontId="4" fillId="0" borderId="29" xfId="0" applyNumberFormat="1" applyFont="1" applyFill="1" applyBorder="1"/>
    <xf numFmtId="0" fontId="0" fillId="0" borderId="32" xfId="0" applyFont="1" applyBorder="1"/>
    <xf numFmtId="165" fontId="4" fillId="0" borderId="37" xfId="0" applyNumberFormat="1" applyFont="1" applyFill="1" applyBorder="1"/>
    <xf numFmtId="165" fontId="4" fillId="5" borderId="15" xfId="0" applyNumberFormat="1" applyFont="1" applyFill="1" applyBorder="1" applyAlignment="1">
      <alignment horizontal="right"/>
    </xf>
    <xf numFmtId="164" fontId="0" fillId="5" borderId="15" xfId="0" applyNumberFormat="1" applyFont="1" applyFill="1" applyBorder="1" applyAlignment="1">
      <alignment horizontal="right"/>
    </xf>
    <xf numFmtId="165" fontId="4" fillId="5" borderId="40" xfId="0" applyNumberFormat="1" applyFont="1" applyFill="1" applyBorder="1" applyAlignment="1">
      <alignment horizontal="right"/>
    </xf>
    <xf numFmtId="0" fontId="1" fillId="2" borderId="58" xfId="0" applyFont="1" applyFill="1" applyBorder="1" applyAlignment="1">
      <alignment horizontal="center" vertical="center" wrapText="1"/>
    </xf>
    <xf numFmtId="0" fontId="0" fillId="2" borderId="43" xfId="0" applyFont="1" applyFill="1" applyBorder="1" applyAlignment="1">
      <alignment horizontal="center"/>
    </xf>
    <xf numFmtId="3" fontId="5" fillId="3" borderId="62" xfId="0" applyNumberFormat="1" applyFont="1" applyFill="1" applyBorder="1" applyAlignment="1">
      <alignment horizontal="center" vertical="center"/>
    </xf>
    <xf numFmtId="165" fontId="4" fillId="2" borderId="16" xfId="0" applyNumberFormat="1" applyFont="1" applyFill="1" applyBorder="1"/>
    <xf numFmtId="0" fontId="1" fillId="2" borderId="15" xfId="0" applyFont="1" applyFill="1" applyBorder="1" applyAlignment="1">
      <alignment horizontal="right"/>
    </xf>
    <xf numFmtId="164" fontId="0" fillId="2" borderId="15" xfId="0" applyNumberFormat="1" applyFont="1" applyFill="1" applyBorder="1" applyAlignment="1">
      <alignment horizontal="right"/>
    </xf>
    <xf numFmtId="165" fontId="8" fillId="2" borderId="15" xfId="0" applyNumberFormat="1" applyFont="1" applyFill="1" applyBorder="1"/>
    <xf numFmtId="165" fontId="8" fillId="2" borderId="16" xfId="0" applyNumberFormat="1" applyFont="1" applyFill="1" applyBorder="1"/>
    <xf numFmtId="3" fontId="5" fillId="3" borderId="7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" fontId="5" fillId="4" borderId="35" xfId="0" quotePrefix="1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/>
    <xf numFmtId="165" fontId="5" fillId="0" borderId="4" xfId="0" applyNumberFormat="1" applyFont="1" applyFill="1" applyBorder="1"/>
    <xf numFmtId="165" fontId="5" fillId="2" borderId="3" xfId="0" applyNumberFormat="1" applyFont="1" applyFill="1" applyBorder="1"/>
    <xf numFmtId="165" fontId="5" fillId="2" borderId="4" xfId="0" applyNumberFormat="1" applyFont="1" applyFill="1" applyBorder="1"/>
    <xf numFmtId="165" fontId="5" fillId="0" borderId="44" xfId="0" applyNumberFormat="1" applyFont="1" applyFill="1" applyBorder="1"/>
    <xf numFmtId="165" fontId="5" fillId="3" borderId="3" xfId="0" applyNumberFormat="1" applyFont="1" applyFill="1" applyBorder="1"/>
    <xf numFmtId="1" fontId="9" fillId="0" borderId="0" xfId="0" applyNumberFormat="1" applyFont="1" applyFill="1" applyAlignment="1">
      <alignment horizontal="left" indent="3"/>
    </xf>
    <xf numFmtId="0" fontId="12" fillId="0" borderId="0" xfId="0" applyFont="1"/>
    <xf numFmtId="0" fontId="5" fillId="3" borderId="34" xfId="0" applyFont="1" applyFill="1" applyBorder="1" applyAlignment="1">
      <alignment horizontal="left" vertical="center" wrapText="1"/>
    </xf>
    <xf numFmtId="0" fontId="0" fillId="3" borderId="49" xfId="0" applyFill="1" applyBorder="1" applyAlignment="1"/>
    <xf numFmtId="0" fontId="1" fillId="3" borderId="46" xfId="0" applyFont="1" applyFill="1" applyBorder="1" applyAlignment="1">
      <alignment horizontal="left" vertical="center"/>
    </xf>
    <xf numFmtId="0" fontId="0" fillId="3" borderId="52" xfId="0" applyFill="1" applyBorder="1" applyAlignment="1"/>
    <xf numFmtId="0" fontId="3" fillId="0" borderId="22" xfId="0" applyFont="1" applyFill="1" applyBorder="1" applyAlignment="1">
      <alignment horizontal="left" wrapText="1"/>
    </xf>
    <xf numFmtId="0" fontId="0" fillId="0" borderId="28" xfId="0" applyBorder="1" applyAlignment="1"/>
    <xf numFmtId="0" fontId="1" fillId="3" borderId="4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0" fillId="3" borderId="0" xfId="0" applyFill="1" applyAlignment="1"/>
    <xf numFmtId="0" fontId="1" fillId="3" borderId="24" xfId="0" applyFont="1" applyFill="1" applyBorder="1" applyAlignment="1">
      <alignment horizontal="center" vertical="center"/>
    </xf>
    <xf numFmtId="0" fontId="0" fillId="0" borderId="25" xfId="0" applyBorder="1" applyAlignment="1"/>
    <xf numFmtId="0" fontId="1" fillId="3" borderId="56" xfId="0" applyFont="1" applyFill="1" applyBorder="1" applyAlignment="1">
      <alignment horizontal="left" vertical="center" wrapText="1"/>
    </xf>
    <xf numFmtId="0" fontId="0" fillId="3" borderId="51" xfId="0" applyFill="1" applyBorder="1" applyAlignment="1"/>
    <xf numFmtId="0" fontId="1" fillId="3" borderId="57" xfId="0" applyFont="1" applyFill="1" applyBorder="1" applyAlignment="1">
      <alignment horizontal="left" vertical="center" wrapText="1"/>
    </xf>
    <xf numFmtId="0" fontId="0" fillId="3" borderId="55" xfId="0" applyFill="1" applyBorder="1" applyAlignment="1"/>
    <xf numFmtId="0" fontId="1" fillId="3" borderId="53" xfId="0" applyFont="1" applyFill="1" applyBorder="1" applyAlignment="1">
      <alignment horizontal="left" vertical="center" wrapText="1"/>
    </xf>
    <xf numFmtId="0" fontId="1" fillId="2" borderId="56" xfId="0" applyFont="1" applyFill="1" applyBorder="1" applyAlignment="1">
      <alignment horizontal="left" vertical="center" wrapText="1"/>
    </xf>
    <xf numFmtId="0" fontId="0" fillId="2" borderId="51" xfId="0" applyFill="1" applyBorder="1" applyAlignment="1"/>
    <xf numFmtId="0" fontId="1" fillId="2" borderId="57" xfId="0" applyFont="1" applyFill="1" applyBorder="1" applyAlignment="1">
      <alignment horizontal="left" vertical="center" wrapText="1"/>
    </xf>
    <xf numFmtId="0" fontId="0" fillId="2" borderId="55" xfId="0" applyFill="1" applyBorder="1" applyAlignment="1"/>
    <xf numFmtId="3" fontId="5" fillId="3" borderId="34" xfId="0" applyNumberFormat="1" applyFont="1" applyFill="1" applyBorder="1" applyAlignment="1">
      <alignment horizontal="center" vertical="center"/>
    </xf>
    <xf numFmtId="3" fontId="5" fillId="3" borderId="32" xfId="0" applyNumberFormat="1" applyFont="1" applyFill="1" applyBorder="1" applyAlignment="1">
      <alignment horizontal="center" vertical="center"/>
    </xf>
    <xf numFmtId="0" fontId="0" fillId="3" borderId="59" xfId="0" applyFill="1" applyBorder="1" applyAlignment="1"/>
    <xf numFmtId="0" fontId="5" fillId="2" borderId="34" xfId="0" applyFont="1" applyFill="1" applyBorder="1" applyAlignment="1">
      <alignment horizontal="left" vertical="center" wrapText="1"/>
    </xf>
    <xf numFmtId="0" fontId="0" fillId="2" borderId="49" xfId="0" applyFill="1" applyBorder="1" applyAlignment="1"/>
    <xf numFmtId="0" fontId="1" fillId="2" borderId="46" xfId="0" applyFont="1" applyFill="1" applyBorder="1" applyAlignment="1">
      <alignment horizontal="left" vertical="center" wrapText="1"/>
    </xf>
    <xf numFmtId="0" fontId="0" fillId="2" borderId="52" xfId="0" applyFill="1" applyBorder="1" applyAlignment="1"/>
    <xf numFmtId="0" fontId="0" fillId="3" borderId="32" xfId="0" applyFill="1" applyBorder="1" applyAlignment="1"/>
    <xf numFmtId="0" fontId="0" fillId="3" borderId="47" xfId="0" applyFill="1" applyBorder="1" applyAlignment="1"/>
    <xf numFmtId="0" fontId="1" fillId="2" borderId="46" xfId="0" applyFont="1" applyFill="1" applyBorder="1" applyAlignment="1">
      <alignment horizontal="left" vertical="center"/>
    </xf>
    <xf numFmtId="0" fontId="0" fillId="2" borderId="32" xfId="0" applyFill="1" applyBorder="1" applyAlignment="1"/>
    <xf numFmtId="0" fontId="0" fillId="2" borderId="47" xfId="0" applyFill="1" applyBorder="1" applyAlignment="1"/>
    <xf numFmtId="0" fontId="0" fillId="0" borderId="22" xfId="0" applyBorder="1" applyAlignment="1">
      <alignment wrapText="1"/>
    </xf>
    <xf numFmtId="3" fontId="5" fillId="3" borderId="13" xfId="0" applyNumberFormat="1" applyFont="1" applyFill="1" applyBorder="1" applyAlignment="1">
      <alignment horizontal="center" vertical="center"/>
    </xf>
    <xf numFmtId="3" fontId="5" fillId="3" borderId="33" xfId="0" applyNumberFormat="1" applyFont="1" applyFill="1" applyBorder="1" applyAlignment="1">
      <alignment horizontal="center" vertical="center"/>
    </xf>
    <xf numFmtId="3" fontId="5" fillId="3" borderId="31" xfId="0" applyNumberFormat="1" applyFont="1" applyFill="1" applyBorder="1" applyAlignment="1">
      <alignment horizontal="center" vertical="center" wrapText="1"/>
    </xf>
    <xf numFmtId="3" fontId="5" fillId="3" borderId="27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3" fontId="5" fillId="3" borderId="30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" fontId="5" fillId="2" borderId="36" xfId="0" applyNumberFormat="1" applyFont="1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3" fontId="5" fillId="3" borderId="36" xfId="0" applyNumberFormat="1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3" fontId="5" fillId="3" borderId="22" xfId="0" applyNumberFormat="1" applyFont="1" applyFill="1" applyBorder="1" applyAlignment="1">
      <alignment horizontal="center" vertical="center"/>
    </xf>
    <xf numFmtId="3" fontId="5" fillId="3" borderId="34" xfId="0" applyNumberFormat="1" applyFont="1" applyFill="1" applyBorder="1" applyAlignment="1">
      <alignment horizontal="left" vertical="center"/>
    </xf>
    <xf numFmtId="0" fontId="0" fillId="3" borderId="46" xfId="0" applyFill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3" fontId="5" fillId="2" borderId="34" xfId="0" applyNumberFormat="1" applyFont="1" applyFill="1" applyBorder="1" applyAlignment="1">
      <alignment horizontal="left" vertical="center"/>
    </xf>
    <xf numFmtId="0" fontId="0" fillId="2" borderId="49" xfId="0" applyFont="1" applyFill="1" applyBorder="1" applyAlignment="1">
      <alignment horizontal="left" vertical="center"/>
    </xf>
    <xf numFmtId="0" fontId="0" fillId="2" borderId="46" xfId="0" applyFill="1" applyBorder="1" applyAlignment="1">
      <alignment horizontal="left" vertical="center"/>
    </xf>
    <xf numFmtId="0" fontId="0" fillId="2" borderId="52" xfId="0" applyFill="1" applyBorder="1" applyAlignment="1">
      <alignment horizontal="left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/>
    <xf numFmtId="0" fontId="0" fillId="2" borderId="15" xfId="0" applyFill="1" applyBorder="1" applyAlignment="1"/>
    <xf numFmtId="3" fontId="5" fillId="3" borderId="28" xfId="0" applyNumberFormat="1" applyFont="1" applyFill="1" applyBorder="1" applyAlignment="1">
      <alignment horizontal="center" vertical="center"/>
    </xf>
    <xf numFmtId="0" fontId="0" fillId="3" borderId="23" xfId="0" applyFill="1" applyBorder="1" applyAlignment="1"/>
    <xf numFmtId="3" fontId="5" fillId="3" borderId="13" xfId="0" applyNumberFormat="1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4" xfId="0" applyBorder="1" applyAlignment="1"/>
    <xf numFmtId="0" fontId="0" fillId="0" borderId="15" xfId="0" applyBorder="1" applyAlignment="1"/>
    <xf numFmtId="3" fontId="5" fillId="3" borderId="34" xfId="0" applyNumberFormat="1" applyFont="1" applyFill="1" applyBorder="1" applyAlignment="1">
      <alignment horizontal="center" vertical="center" wrapText="1"/>
    </xf>
    <xf numFmtId="0" fontId="0" fillId="0" borderId="46" xfId="0" applyBorder="1" applyAlignment="1"/>
    <xf numFmtId="0" fontId="0" fillId="3" borderId="7" xfId="0" applyFill="1" applyBorder="1" applyAlignment="1">
      <alignment horizontal="left" vertical="center" wrapText="1"/>
    </xf>
    <xf numFmtId="49" fontId="5" fillId="2" borderId="34" xfId="0" applyNumberFormat="1" applyFont="1" applyFill="1" applyBorder="1" applyAlignment="1">
      <alignment horizontal="left" vertical="center" wrapText="1"/>
    </xf>
    <xf numFmtId="0" fontId="0" fillId="2" borderId="46" xfId="0" applyFill="1" applyBorder="1" applyAlignment="1"/>
    <xf numFmtId="3" fontId="5" fillId="2" borderId="30" xfId="0" applyNumberFormat="1" applyFont="1" applyFill="1" applyBorder="1" applyAlignment="1">
      <alignment horizontal="center" vertical="center" wrapText="1"/>
    </xf>
    <xf numFmtId="0" fontId="0" fillId="2" borderId="40" xfId="0" applyFill="1" applyBorder="1" applyAlignment="1"/>
    <xf numFmtId="3" fontId="5" fillId="3" borderId="36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3" fontId="5" fillId="2" borderId="30" xfId="0" applyNumberFormat="1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3" borderId="7" xfId="0" applyFill="1" applyBorder="1" applyAlignment="1">
      <alignment horizontal="left" vertical="center"/>
    </xf>
    <xf numFmtId="3" fontId="5" fillId="2" borderId="34" xfId="0" applyNumberFormat="1" applyFont="1" applyFill="1" applyBorder="1" applyAlignment="1">
      <alignment horizontal="left" vertical="center" wrapText="1"/>
    </xf>
    <xf numFmtId="0" fontId="0" fillId="2" borderId="46" xfId="0" applyFill="1" applyBorder="1" applyAlignment="1">
      <alignment horizontal="left" vertical="center" wrapText="1"/>
    </xf>
    <xf numFmtId="49" fontId="5" fillId="3" borderId="34" xfId="0" applyNumberFormat="1" applyFont="1" applyFill="1" applyBorder="1" applyAlignment="1">
      <alignment horizontal="left" vertical="center" wrapText="1"/>
    </xf>
    <xf numFmtId="0" fontId="0" fillId="3" borderId="46" xfId="0" applyFill="1" applyBorder="1" applyAlignment="1">
      <alignment horizontal="left" vertical="center" wrapText="1"/>
    </xf>
  </cellXfs>
  <cellStyles count="2">
    <cellStyle name="normální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106"/>
  <sheetViews>
    <sheetView showGridLines="0" zoomScaleNormal="100" workbookViewId="0">
      <selection activeCell="B3" sqref="B3"/>
    </sheetView>
  </sheetViews>
  <sheetFormatPr defaultRowHeight="15"/>
  <cols>
    <col min="1" max="1" width="5" customWidth="1"/>
    <col min="2" max="2" width="50.5703125" customWidth="1"/>
    <col min="3" max="3" width="14.28515625" customWidth="1"/>
    <col min="4" max="4" width="17.5703125" customWidth="1"/>
    <col min="5" max="26" width="11.28515625" customWidth="1"/>
    <col min="27" max="28" width="9.85546875" customWidth="1"/>
  </cols>
  <sheetData>
    <row r="2" spans="2:26" ht="21">
      <c r="B2" s="182" t="s">
        <v>63</v>
      </c>
    </row>
    <row r="4" spans="2:26" ht="19.5" thickBot="1">
      <c r="B4" s="124" t="s">
        <v>57</v>
      </c>
      <c r="C4" s="87"/>
    </row>
    <row r="5" spans="2:26" ht="15.75" thickBot="1">
      <c r="B5" s="192"/>
      <c r="C5" s="193"/>
      <c r="D5" s="123"/>
      <c r="E5" s="107" t="s">
        <v>1</v>
      </c>
      <c r="F5" s="107" t="s">
        <v>2</v>
      </c>
      <c r="G5" s="107" t="s">
        <v>3</v>
      </c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107" t="s">
        <v>12</v>
      </c>
      <c r="Q5" s="107" t="s">
        <v>13</v>
      </c>
      <c r="R5" s="107" t="s">
        <v>14</v>
      </c>
      <c r="S5" s="107" t="s">
        <v>15</v>
      </c>
      <c r="T5" s="107" t="s">
        <v>16</v>
      </c>
      <c r="U5" s="107" t="s">
        <v>17</v>
      </c>
      <c r="V5" s="107" t="s">
        <v>18</v>
      </c>
      <c r="W5" s="107" t="s">
        <v>19</v>
      </c>
      <c r="X5" s="107" t="s">
        <v>20</v>
      </c>
      <c r="Y5" s="107" t="s">
        <v>21</v>
      </c>
      <c r="Z5" s="108" t="s">
        <v>22</v>
      </c>
    </row>
    <row r="6" spans="2:26">
      <c r="B6" s="194" t="s">
        <v>32</v>
      </c>
      <c r="C6" s="195"/>
      <c r="D6" s="23" t="s">
        <v>31</v>
      </c>
      <c r="E6" s="133">
        <v>10785</v>
      </c>
      <c r="F6" s="133">
        <v>14536</v>
      </c>
      <c r="G6" s="133">
        <v>19655</v>
      </c>
      <c r="H6" s="133">
        <v>27985</v>
      </c>
      <c r="I6" s="133">
        <v>31200</v>
      </c>
      <c r="J6" s="133">
        <v>29977</v>
      </c>
      <c r="K6" s="133">
        <v>25510</v>
      </c>
      <c r="L6" s="133">
        <v>27063</v>
      </c>
      <c r="M6" s="133">
        <v>27302</v>
      </c>
      <c r="N6" s="133">
        <v>23544</v>
      </c>
      <c r="O6" s="133">
        <v>26566</v>
      </c>
      <c r="P6" s="133">
        <v>28549</v>
      </c>
      <c r="Q6" s="133">
        <v>29241</v>
      </c>
      <c r="R6" s="133">
        <v>30677</v>
      </c>
      <c r="S6" s="133">
        <v>34652</v>
      </c>
      <c r="T6" s="133">
        <v>34441</v>
      </c>
      <c r="U6" s="133">
        <v>34092</v>
      </c>
      <c r="V6" s="133">
        <v>36017</v>
      </c>
      <c r="W6" s="133">
        <v>41333</v>
      </c>
      <c r="X6" s="133">
        <v>38585</v>
      </c>
      <c r="Y6" s="133">
        <v>37390</v>
      </c>
      <c r="Z6" s="134">
        <v>39124</v>
      </c>
    </row>
    <row r="7" spans="2:26" ht="15.75" thickBot="1">
      <c r="B7" s="196"/>
      <c r="C7" s="197"/>
      <c r="D7" s="6" t="s">
        <v>28</v>
      </c>
      <c r="E7" s="135" t="s">
        <v>27</v>
      </c>
      <c r="F7" s="136">
        <f t="shared" ref="F7:Z7" si="0">F6/E6*100</f>
        <v>134.77978674084378</v>
      </c>
      <c r="G7" s="136">
        <f t="shared" si="0"/>
        <v>135.2160154100165</v>
      </c>
      <c r="H7" s="136">
        <f t="shared" si="0"/>
        <v>142.38107351818877</v>
      </c>
      <c r="I7" s="136">
        <f t="shared" si="0"/>
        <v>111.48829730212614</v>
      </c>
      <c r="J7" s="136">
        <f t="shared" si="0"/>
        <v>96.080128205128204</v>
      </c>
      <c r="K7" s="136">
        <f t="shared" si="0"/>
        <v>85.098575574607196</v>
      </c>
      <c r="L7" s="136">
        <f t="shared" si="0"/>
        <v>106.08780870246962</v>
      </c>
      <c r="M7" s="136">
        <f t="shared" si="0"/>
        <v>100.88312456120903</v>
      </c>
      <c r="N7" s="136">
        <f t="shared" si="0"/>
        <v>86.235440627060285</v>
      </c>
      <c r="O7" s="136">
        <f t="shared" si="0"/>
        <v>112.83554196398234</v>
      </c>
      <c r="P7" s="136">
        <f t="shared" si="0"/>
        <v>107.46442821651736</v>
      </c>
      <c r="Q7" s="136">
        <f t="shared" si="0"/>
        <v>102.42390276366949</v>
      </c>
      <c r="R7" s="136">
        <f t="shared" si="0"/>
        <v>104.91091275948155</v>
      </c>
      <c r="S7" s="136">
        <f t="shared" si="0"/>
        <v>112.95759037715551</v>
      </c>
      <c r="T7" s="136">
        <f t="shared" si="0"/>
        <v>99.391088537458145</v>
      </c>
      <c r="U7" s="136">
        <f t="shared" si="0"/>
        <v>98.986672860834474</v>
      </c>
      <c r="V7" s="136">
        <f t="shared" si="0"/>
        <v>105.64648597911534</v>
      </c>
      <c r="W7" s="136">
        <f t="shared" si="0"/>
        <v>114.7596968098398</v>
      </c>
      <c r="X7" s="136">
        <f t="shared" si="0"/>
        <v>93.351559286768435</v>
      </c>
      <c r="Y7" s="136">
        <f t="shared" si="0"/>
        <v>96.902941557600116</v>
      </c>
      <c r="Z7" s="137">
        <f t="shared" si="0"/>
        <v>104.63760363733618</v>
      </c>
    </row>
    <row r="8" spans="2:26" ht="15.75" thickBot="1">
      <c r="B8" s="198"/>
      <c r="C8" s="191"/>
      <c r="D8" s="31"/>
      <c r="E8" s="7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3"/>
    </row>
    <row r="9" spans="2:26">
      <c r="B9" s="199" t="s">
        <v>33</v>
      </c>
      <c r="C9" s="200"/>
      <c r="D9" s="20" t="s">
        <v>31</v>
      </c>
      <c r="E9" s="79">
        <v>4714</v>
      </c>
      <c r="F9" s="21">
        <v>9983</v>
      </c>
      <c r="G9" s="21">
        <v>12100</v>
      </c>
      <c r="H9" s="21">
        <v>22640</v>
      </c>
      <c r="I9" s="21">
        <v>18900</v>
      </c>
      <c r="J9" s="21">
        <v>13206</v>
      </c>
      <c r="K9" s="21">
        <v>10700</v>
      </c>
      <c r="L9" s="21">
        <v>11022</v>
      </c>
      <c r="M9" s="21">
        <v>12085</v>
      </c>
      <c r="N9" s="21">
        <v>12986</v>
      </c>
      <c r="O9" s="21">
        <v>14116</v>
      </c>
      <c r="P9" s="21">
        <v>15222</v>
      </c>
      <c r="Q9" s="21">
        <v>14523</v>
      </c>
      <c r="R9" s="21">
        <v>15449</v>
      </c>
      <c r="S9" s="21">
        <v>18000</v>
      </c>
      <c r="T9" s="21">
        <v>19528</v>
      </c>
      <c r="U9" s="21">
        <v>18445</v>
      </c>
      <c r="V9" s="21">
        <v>20041</v>
      </c>
      <c r="W9" s="21">
        <v>19392</v>
      </c>
      <c r="X9" s="21">
        <v>21309</v>
      </c>
      <c r="Y9" s="21">
        <v>22717</v>
      </c>
      <c r="Z9" s="22">
        <v>29410</v>
      </c>
    </row>
    <row r="10" spans="2:26" ht="15.75" thickBot="1">
      <c r="B10" s="201"/>
      <c r="C10" s="202"/>
      <c r="D10" s="3" t="s">
        <v>28</v>
      </c>
      <c r="E10" s="77" t="s">
        <v>27</v>
      </c>
      <c r="F10" s="4">
        <f t="shared" ref="F10:Z10" si="1">F9/E9*100</f>
        <v>211.77344081459481</v>
      </c>
      <c r="G10" s="4">
        <f t="shared" si="1"/>
        <v>121.20605028548532</v>
      </c>
      <c r="H10" s="4">
        <f t="shared" si="1"/>
        <v>187.1074380165289</v>
      </c>
      <c r="I10" s="4">
        <f t="shared" si="1"/>
        <v>83.480565371024738</v>
      </c>
      <c r="J10" s="4">
        <f t="shared" si="1"/>
        <v>69.873015873015873</v>
      </c>
      <c r="K10" s="4">
        <f t="shared" si="1"/>
        <v>81.02377707102832</v>
      </c>
      <c r="L10" s="4">
        <f t="shared" si="1"/>
        <v>103.00934579439252</v>
      </c>
      <c r="M10" s="4">
        <f t="shared" si="1"/>
        <v>109.64434766829976</v>
      </c>
      <c r="N10" s="4">
        <f t="shared" si="1"/>
        <v>107.45552337608606</v>
      </c>
      <c r="O10" s="4">
        <f t="shared" si="1"/>
        <v>108.70167873094101</v>
      </c>
      <c r="P10" s="4">
        <f t="shared" si="1"/>
        <v>107.83508075942194</v>
      </c>
      <c r="Q10" s="4">
        <f t="shared" si="1"/>
        <v>95.407962160031531</v>
      </c>
      <c r="R10" s="4">
        <f t="shared" si="1"/>
        <v>106.37609309371344</v>
      </c>
      <c r="S10" s="4">
        <f t="shared" si="1"/>
        <v>116.51239562431226</v>
      </c>
      <c r="T10" s="4">
        <f t="shared" si="1"/>
        <v>108.48888888888888</v>
      </c>
      <c r="U10" s="4">
        <f t="shared" si="1"/>
        <v>94.454117165096278</v>
      </c>
      <c r="V10" s="4">
        <f t="shared" si="1"/>
        <v>108.65275142314989</v>
      </c>
      <c r="W10" s="4">
        <f t="shared" si="1"/>
        <v>96.761638640786387</v>
      </c>
      <c r="X10" s="4">
        <f t="shared" si="1"/>
        <v>109.88551980198021</v>
      </c>
      <c r="Y10" s="4">
        <f t="shared" si="1"/>
        <v>106.60753672157304</v>
      </c>
      <c r="Z10" s="5">
        <f t="shared" si="1"/>
        <v>129.46251705771007</v>
      </c>
    </row>
    <row r="11" spans="2:26" ht="15.75" thickBot="1">
      <c r="B11" s="198"/>
      <c r="C11" s="191"/>
      <c r="D11" s="31"/>
      <c r="E11" s="7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3"/>
    </row>
    <row r="12" spans="2:26">
      <c r="B12" s="194" t="s">
        <v>34</v>
      </c>
      <c r="C12" s="195"/>
      <c r="D12" s="23" t="s">
        <v>31</v>
      </c>
      <c r="E12" s="138">
        <v>6070</v>
      </c>
      <c r="F12" s="133">
        <v>4553</v>
      </c>
      <c r="G12" s="133">
        <v>7555</v>
      </c>
      <c r="H12" s="133">
        <v>5345</v>
      </c>
      <c r="I12" s="133">
        <v>12300</v>
      </c>
      <c r="J12" s="133">
        <v>16771</v>
      </c>
      <c r="K12" s="133">
        <v>14810</v>
      </c>
      <c r="L12" s="133">
        <v>16041</v>
      </c>
      <c r="M12" s="133">
        <v>15217</v>
      </c>
      <c r="N12" s="133">
        <v>10558</v>
      </c>
      <c r="O12" s="133">
        <v>12450</v>
      </c>
      <c r="P12" s="133">
        <v>13328</v>
      </c>
      <c r="Q12" s="133">
        <v>14717</v>
      </c>
      <c r="R12" s="133">
        <v>15228</v>
      </c>
      <c r="S12" s="133">
        <v>16651</v>
      </c>
      <c r="T12" s="133">
        <v>14913</v>
      </c>
      <c r="U12" s="133">
        <v>15647</v>
      </c>
      <c r="V12" s="133">
        <v>15976</v>
      </c>
      <c r="W12" s="133">
        <v>21941</v>
      </c>
      <c r="X12" s="133">
        <v>17276</v>
      </c>
      <c r="Y12" s="133">
        <v>14674</v>
      </c>
      <c r="Z12" s="134">
        <v>9715</v>
      </c>
    </row>
    <row r="13" spans="2:26" ht="15.75" thickBot="1">
      <c r="B13" s="196"/>
      <c r="C13" s="197"/>
      <c r="D13" s="6" t="s">
        <v>28</v>
      </c>
      <c r="E13" s="135" t="s">
        <v>27</v>
      </c>
      <c r="F13" s="136">
        <f t="shared" ref="F13:Z13" si="2">F12/E12*100</f>
        <v>75.008237232289957</v>
      </c>
      <c r="G13" s="136">
        <f t="shared" si="2"/>
        <v>165.93454864924226</v>
      </c>
      <c r="H13" s="136">
        <f t="shared" si="2"/>
        <v>70.747849106551953</v>
      </c>
      <c r="I13" s="136">
        <f t="shared" si="2"/>
        <v>230.12160898035546</v>
      </c>
      <c r="J13" s="136">
        <f t="shared" si="2"/>
        <v>136.34959349593495</v>
      </c>
      <c r="K13" s="136">
        <f t="shared" si="2"/>
        <v>88.307196947111095</v>
      </c>
      <c r="L13" s="136">
        <f t="shared" si="2"/>
        <v>108.31195138419987</v>
      </c>
      <c r="M13" s="136">
        <f t="shared" si="2"/>
        <v>94.863163144442368</v>
      </c>
      <c r="N13" s="136">
        <f t="shared" si="2"/>
        <v>69.382926989551166</v>
      </c>
      <c r="O13" s="136">
        <f t="shared" si="2"/>
        <v>117.92006061754121</v>
      </c>
      <c r="P13" s="136">
        <f t="shared" si="2"/>
        <v>107.05220883534136</v>
      </c>
      <c r="Q13" s="136">
        <f t="shared" si="2"/>
        <v>110.42166866746699</v>
      </c>
      <c r="R13" s="136">
        <f t="shared" si="2"/>
        <v>103.47217503567303</v>
      </c>
      <c r="S13" s="136">
        <f t="shared" si="2"/>
        <v>109.34462831625953</v>
      </c>
      <c r="T13" s="136">
        <f t="shared" si="2"/>
        <v>89.562188457149716</v>
      </c>
      <c r="U13" s="136">
        <f t="shared" si="2"/>
        <v>104.92188023871789</v>
      </c>
      <c r="V13" s="136">
        <f t="shared" si="2"/>
        <v>102.10263948360708</v>
      </c>
      <c r="W13" s="136">
        <f t="shared" si="2"/>
        <v>137.33725588382575</v>
      </c>
      <c r="X13" s="136">
        <f t="shared" si="2"/>
        <v>78.73843489357823</v>
      </c>
      <c r="Y13" s="136">
        <f t="shared" si="2"/>
        <v>84.938643204445469</v>
      </c>
      <c r="Z13" s="137">
        <f t="shared" si="2"/>
        <v>66.205533596837938</v>
      </c>
    </row>
    <row r="14" spans="2:26">
      <c r="B14" s="12" t="s">
        <v>51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2:26">
      <c r="B15" s="1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 ht="19.5" thickBot="1">
      <c r="B16" s="44" t="s">
        <v>58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 ht="15.75" thickBot="1">
      <c r="B17" s="215"/>
      <c r="C17" s="188"/>
      <c r="D17" s="18"/>
      <c r="E17" s="107" t="s">
        <v>1</v>
      </c>
      <c r="F17" s="107" t="s">
        <v>2</v>
      </c>
      <c r="G17" s="107" t="s">
        <v>3</v>
      </c>
      <c r="H17" s="107" t="s">
        <v>4</v>
      </c>
      <c r="I17" s="107" t="s">
        <v>5</v>
      </c>
      <c r="J17" s="107" t="s">
        <v>6</v>
      </c>
      <c r="K17" s="107" t="s">
        <v>7</v>
      </c>
      <c r="L17" s="107" t="s">
        <v>8</v>
      </c>
      <c r="M17" s="107" t="s">
        <v>9</v>
      </c>
      <c r="N17" s="107" t="s">
        <v>10</v>
      </c>
      <c r="O17" s="107" t="s">
        <v>11</v>
      </c>
      <c r="P17" s="107" t="s">
        <v>12</v>
      </c>
      <c r="Q17" s="107" t="s">
        <v>13</v>
      </c>
      <c r="R17" s="107" t="s">
        <v>14</v>
      </c>
      <c r="S17" s="107" t="s">
        <v>15</v>
      </c>
      <c r="T17" s="107" t="s">
        <v>16</v>
      </c>
      <c r="U17" s="107" t="s">
        <v>17</v>
      </c>
      <c r="V17" s="107" t="s">
        <v>18</v>
      </c>
      <c r="W17" s="107" t="s">
        <v>19</v>
      </c>
      <c r="X17" s="107" t="s">
        <v>20</v>
      </c>
      <c r="Y17" s="107" t="s">
        <v>21</v>
      </c>
      <c r="Z17" s="108" t="s">
        <v>22</v>
      </c>
    </row>
    <row r="18" spans="2:26">
      <c r="B18" s="183" t="s">
        <v>35</v>
      </c>
      <c r="C18" s="184"/>
      <c r="D18" s="24" t="s">
        <v>31</v>
      </c>
      <c r="E18" s="94" t="s">
        <v>27</v>
      </c>
      <c r="F18" s="94" t="s">
        <v>27</v>
      </c>
      <c r="G18" s="94" t="s">
        <v>27</v>
      </c>
      <c r="H18" s="94" t="s">
        <v>27</v>
      </c>
      <c r="I18" s="94" t="s">
        <v>27</v>
      </c>
      <c r="J18" s="94" t="s">
        <v>27</v>
      </c>
      <c r="K18" s="94" t="s">
        <v>27</v>
      </c>
      <c r="L18" s="94" t="s">
        <v>27</v>
      </c>
      <c r="M18" s="94" t="s">
        <v>27</v>
      </c>
      <c r="N18" s="94" t="s">
        <v>27</v>
      </c>
      <c r="O18" s="139">
        <v>216773.2015704333</v>
      </c>
      <c r="P18" s="139">
        <v>232994.21970219433</v>
      </c>
      <c r="Q18" s="139">
        <v>226932.05787917326</v>
      </c>
      <c r="R18" s="139">
        <v>241595.35121856601</v>
      </c>
      <c r="S18" s="139">
        <v>250407.09724002777</v>
      </c>
      <c r="T18" s="139">
        <v>251542.56377245454</v>
      </c>
      <c r="U18" s="139">
        <v>238256.77724780838</v>
      </c>
      <c r="V18" s="139">
        <v>238634.3503140492</v>
      </c>
      <c r="W18" s="139">
        <v>248021.81632612229</v>
      </c>
      <c r="X18" s="139">
        <v>254748.16385602317</v>
      </c>
      <c r="Y18" s="139">
        <v>267496.21328319877</v>
      </c>
      <c r="Z18" s="100" t="s">
        <v>27</v>
      </c>
    </row>
    <row r="19" spans="2:26" ht="15.75" thickBot="1">
      <c r="B19" s="189"/>
      <c r="C19" s="186"/>
      <c r="D19" s="140" t="s">
        <v>28</v>
      </c>
      <c r="E19" s="141" t="s">
        <v>27</v>
      </c>
      <c r="F19" s="141" t="s">
        <v>27</v>
      </c>
      <c r="G19" s="141" t="s">
        <v>27</v>
      </c>
      <c r="H19" s="141" t="s">
        <v>27</v>
      </c>
      <c r="I19" s="141" t="s">
        <v>27</v>
      </c>
      <c r="J19" s="141" t="s">
        <v>27</v>
      </c>
      <c r="K19" s="141" t="s">
        <v>27</v>
      </c>
      <c r="L19" s="141" t="s">
        <v>27</v>
      </c>
      <c r="M19" s="141" t="s">
        <v>27</v>
      </c>
      <c r="N19" s="141" t="s">
        <v>27</v>
      </c>
      <c r="O19" s="142" t="s">
        <v>27</v>
      </c>
      <c r="P19" s="10">
        <f t="shared" ref="P19:Y19" si="3">P18/O18*100</f>
        <v>107.48294439268618</v>
      </c>
      <c r="Q19" s="10">
        <f t="shared" si="3"/>
        <v>97.398149262771611</v>
      </c>
      <c r="R19" s="10">
        <f t="shared" si="3"/>
        <v>106.46153455639134</v>
      </c>
      <c r="S19" s="10">
        <f t="shared" si="3"/>
        <v>103.64731605017101</v>
      </c>
      <c r="T19" s="10">
        <f t="shared" si="3"/>
        <v>100.45344822289057</v>
      </c>
      <c r="U19" s="10">
        <f t="shared" si="3"/>
        <v>94.71827498082412</v>
      </c>
      <c r="V19" s="10">
        <f t="shared" si="3"/>
        <v>100.15847316941088</v>
      </c>
      <c r="W19" s="10">
        <f t="shared" si="3"/>
        <v>103.93382847009198</v>
      </c>
      <c r="X19" s="10">
        <f t="shared" si="3"/>
        <v>102.7119983352821</v>
      </c>
      <c r="Y19" s="10">
        <f t="shared" si="3"/>
        <v>105.00417715841928</v>
      </c>
      <c r="Z19" s="143" t="s">
        <v>27</v>
      </c>
    </row>
    <row r="20" spans="2:26" ht="15.75" thickBot="1">
      <c r="B20" s="190"/>
      <c r="C20" s="191"/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14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9"/>
    </row>
    <row r="21" spans="2:26">
      <c r="B21" s="206" t="s">
        <v>0</v>
      </c>
      <c r="C21" s="213"/>
      <c r="D21" s="35" t="s">
        <v>31</v>
      </c>
      <c r="E21" s="25" t="s">
        <v>27</v>
      </c>
      <c r="F21" s="25" t="s">
        <v>27</v>
      </c>
      <c r="G21" s="25" t="s">
        <v>27</v>
      </c>
      <c r="H21" s="25" t="s">
        <v>27</v>
      </c>
      <c r="I21" s="25" t="s">
        <v>27</v>
      </c>
      <c r="J21" s="25" t="s">
        <v>27</v>
      </c>
      <c r="K21" s="25" t="s">
        <v>27</v>
      </c>
      <c r="L21" s="25" t="s">
        <v>27</v>
      </c>
      <c r="M21" s="25" t="s">
        <v>27</v>
      </c>
      <c r="N21" s="25" t="s">
        <v>27</v>
      </c>
      <c r="O21" s="91">
        <v>3.4</v>
      </c>
      <c r="P21" s="91">
        <v>3.3</v>
      </c>
      <c r="Q21" s="91">
        <v>3</v>
      </c>
      <c r="R21" s="91">
        <v>2.9</v>
      </c>
      <c r="S21" s="91">
        <v>2.7</v>
      </c>
      <c r="T21" s="91">
        <v>2.6</v>
      </c>
      <c r="U21" s="91">
        <v>2.7</v>
      </c>
      <c r="V21" s="91">
        <v>2.6</v>
      </c>
      <c r="W21" s="91">
        <v>2.6</v>
      </c>
      <c r="X21" s="91">
        <v>2.6</v>
      </c>
      <c r="Y21" s="91">
        <v>2.8</v>
      </c>
      <c r="Z21" s="27" t="s">
        <v>27</v>
      </c>
    </row>
    <row r="22" spans="2:26" ht="15.75" thickBot="1">
      <c r="B22" s="208"/>
      <c r="C22" s="214"/>
      <c r="D22" s="7" t="s">
        <v>28</v>
      </c>
      <c r="E22" s="13" t="s">
        <v>27</v>
      </c>
      <c r="F22" s="13" t="s">
        <v>27</v>
      </c>
      <c r="G22" s="13" t="s">
        <v>27</v>
      </c>
      <c r="H22" s="13" t="s">
        <v>27</v>
      </c>
      <c r="I22" s="13" t="s">
        <v>27</v>
      </c>
      <c r="J22" s="13" t="s">
        <v>27</v>
      </c>
      <c r="K22" s="13" t="s">
        <v>27</v>
      </c>
      <c r="L22" s="13" t="s">
        <v>27</v>
      </c>
      <c r="M22" s="13" t="s">
        <v>27</v>
      </c>
      <c r="N22" s="13" t="s">
        <v>27</v>
      </c>
      <c r="O22" s="92" t="s">
        <v>27</v>
      </c>
      <c r="P22" s="9">
        <f t="shared" ref="P22:Y22" si="4">P21/O21*100</f>
        <v>97.058823529411768</v>
      </c>
      <c r="Q22" s="9">
        <f t="shared" si="4"/>
        <v>90.909090909090921</v>
      </c>
      <c r="R22" s="9">
        <f t="shared" si="4"/>
        <v>96.666666666666671</v>
      </c>
      <c r="S22" s="9">
        <f t="shared" si="4"/>
        <v>93.103448275862078</v>
      </c>
      <c r="T22" s="9">
        <f t="shared" si="4"/>
        <v>96.296296296296291</v>
      </c>
      <c r="U22" s="9">
        <f t="shared" si="4"/>
        <v>103.84615384615385</v>
      </c>
      <c r="V22" s="9">
        <f t="shared" si="4"/>
        <v>96.296296296296291</v>
      </c>
      <c r="W22" s="9">
        <f t="shared" si="4"/>
        <v>100</v>
      </c>
      <c r="X22" s="9">
        <f t="shared" si="4"/>
        <v>100</v>
      </c>
      <c r="Y22" s="9">
        <f t="shared" si="4"/>
        <v>107.69230769230769</v>
      </c>
      <c r="Z22" s="11" t="s">
        <v>27</v>
      </c>
    </row>
    <row r="23" spans="2:26" ht="15.75" thickBot="1">
      <c r="B23" s="190"/>
      <c r="C23" s="191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145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9"/>
    </row>
    <row r="24" spans="2:26">
      <c r="B24" s="183" t="s">
        <v>36</v>
      </c>
      <c r="C24" s="184"/>
      <c r="D24" s="29" t="s">
        <v>31</v>
      </c>
      <c r="E24" s="94" t="s">
        <v>27</v>
      </c>
      <c r="F24" s="94" t="s">
        <v>27</v>
      </c>
      <c r="G24" s="94" t="s">
        <v>27</v>
      </c>
      <c r="H24" s="94" t="s">
        <v>27</v>
      </c>
      <c r="I24" s="94" t="s">
        <v>27</v>
      </c>
      <c r="J24" s="94" t="s">
        <v>27</v>
      </c>
      <c r="K24" s="94" t="s">
        <v>27</v>
      </c>
      <c r="L24" s="94" t="s">
        <v>27</v>
      </c>
      <c r="M24" s="94" t="s">
        <v>27</v>
      </c>
      <c r="N24" s="94" t="s">
        <v>27</v>
      </c>
      <c r="O24" s="72">
        <v>80019.702722506321</v>
      </c>
      <c r="P24" s="72">
        <v>83750.945095262912</v>
      </c>
      <c r="Q24" s="72">
        <v>81682.516879153976</v>
      </c>
      <c r="R24" s="72">
        <v>84494.041531580413</v>
      </c>
      <c r="S24" s="72">
        <v>86234.028476253821</v>
      </c>
      <c r="T24" s="72">
        <v>86426.998307095433</v>
      </c>
      <c r="U24" s="72">
        <v>88441.706288710862</v>
      </c>
      <c r="V24" s="72">
        <v>87362.177356455868</v>
      </c>
      <c r="W24" s="72">
        <v>88735.479941195998</v>
      </c>
      <c r="X24" s="72">
        <v>96483.049481025228</v>
      </c>
      <c r="Y24" s="72">
        <v>101978.36253872761</v>
      </c>
      <c r="Z24" s="100" t="s">
        <v>27</v>
      </c>
    </row>
    <row r="25" spans="2:26" ht="15.75" thickBot="1">
      <c r="B25" s="189"/>
      <c r="C25" s="186"/>
      <c r="D25" s="102" t="s">
        <v>28</v>
      </c>
      <c r="E25" s="95" t="s">
        <v>27</v>
      </c>
      <c r="F25" s="95" t="s">
        <v>27</v>
      </c>
      <c r="G25" s="95" t="s">
        <v>27</v>
      </c>
      <c r="H25" s="95" t="s">
        <v>27</v>
      </c>
      <c r="I25" s="95" t="s">
        <v>27</v>
      </c>
      <c r="J25" s="95" t="s">
        <v>27</v>
      </c>
      <c r="K25" s="95" t="s">
        <v>27</v>
      </c>
      <c r="L25" s="95" t="s">
        <v>27</v>
      </c>
      <c r="M25" s="95" t="s">
        <v>27</v>
      </c>
      <c r="N25" s="95" t="s">
        <v>27</v>
      </c>
      <c r="O25" s="58" t="s">
        <v>27</v>
      </c>
      <c r="P25" s="16">
        <f t="shared" ref="P25:Y25" si="5">P24/O24*100</f>
        <v>104.66290456701128</v>
      </c>
      <c r="Q25" s="16">
        <f t="shared" si="5"/>
        <v>97.530262836131357</v>
      </c>
      <c r="R25" s="16">
        <f t="shared" si="5"/>
        <v>103.44201520698239</v>
      </c>
      <c r="S25" s="16">
        <f t="shared" si="5"/>
        <v>102.05930135798165</v>
      </c>
      <c r="T25" s="16">
        <f t="shared" si="5"/>
        <v>100.22377457513161</v>
      </c>
      <c r="U25" s="16">
        <f t="shared" si="5"/>
        <v>102.3311095156362</v>
      </c>
      <c r="V25" s="16">
        <f t="shared" si="5"/>
        <v>98.779389297701968</v>
      </c>
      <c r="W25" s="16">
        <f t="shared" si="5"/>
        <v>101.57196469490081</v>
      </c>
      <c r="X25" s="16">
        <f t="shared" si="5"/>
        <v>108.73108427988834</v>
      </c>
      <c r="Y25" s="16">
        <f t="shared" si="5"/>
        <v>105.69562538421127</v>
      </c>
      <c r="Z25" s="101" t="s">
        <v>27</v>
      </c>
    </row>
    <row r="26" spans="2:26" ht="15.75" thickBot="1">
      <c r="B26" s="190"/>
      <c r="C26" s="191"/>
      <c r="D26" s="36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1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3"/>
    </row>
    <row r="27" spans="2:26">
      <c r="B27" s="206" t="s">
        <v>37</v>
      </c>
      <c r="C27" s="207"/>
      <c r="D27" s="93" t="s">
        <v>31</v>
      </c>
      <c r="E27" s="25" t="s">
        <v>27</v>
      </c>
      <c r="F27" s="25" t="s">
        <v>27</v>
      </c>
      <c r="G27" s="25" t="s">
        <v>27</v>
      </c>
      <c r="H27" s="25" t="s">
        <v>27</v>
      </c>
      <c r="I27" s="25" t="s">
        <v>27</v>
      </c>
      <c r="J27" s="25" t="s">
        <v>27</v>
      </c>
      <c r="K27" s="25" t="s">
        <v>27</v>
      </c>
      <c r="L27" s="25" t="s">
        <v>27</v>
      </c>
      <c r="M27" s="25" t="s">
        <v>27</v>
      </c>
      <c r="N27" s="25" t="s">
        <v>27</v>
      </c>
      <c r="O27" s="26">
        <v>90791.699430233843</v>
      </c>
      <c r="P27" s="26">
        <v>102315.75630519351</v>
      </c>
      <c r="Q27" s="26">
        <v>99078.670653858309</v>
      </c>
      <c r="R27" s="26">
        <v>99956.037077814864</v>
      </c>
      <c r="S27" s="26">
        <v>103079.49335312951</v>
      </c>
      <c r="T27" s="26">
        <v>103450.78354864662</v>
      </c>
      <c r="U27" s="26">
        <v>104293.0360444852</v>
      </c>
      <c r="V27" s="26">
        <v>100252.79723211839</v>
      </c>
      <c r="W27" s="26">
        <v>102274.58400722334</v>
      </c>
      <c r="X27" s="26">
        <v>111399.17447306309</v>
      </c>
      <c r="Y27" s="26">
        <v>117931.79496813842</v>
      </c>
      <c r="Z27" s="27" t="s">
        <v>27</v>
      </c>
    </row>
    <row r="28" spans="2:26" ht="15.75" thickBot="1">
      <c r="B28" s="208"/>
      <c r="C28" s="209"/>
      <c r="D28" s="7" t="s">
        <v>28</v>
      </c>
      <c r="E28" s="13" t="s">
        <v>27</v>
      </c>
      <c r="F28" s="13" t="s">
        <v>27</v>
      </c>
      <c r="G28" s="13" t="s">
        <v>27</v>
      </c>
      <c r="H28" s="13" t="s">
        <v>27</v>
      </c>
      <c r="I28" s="13" t="s">
        <v>27</v>
      </c>
      <c r="J28" s="13" t="s">
        <v>27</v>
      </c>
      <c r="K28" s="13" t="s">
        <v>27</v>
      </c>
      <c r="L28" s="13" t="s">
        <v>27</v>
      </c>
      <c r="M28" s="13" t="s">
        <v>27</v>
      </c>
      <c r="N28" s="13" t="s">
        <v>27</v>
      </c>
      <c r="O28" s="8" t="s">
        <v>27</v>
      </c>
      <c r="P28" s="9">
        <f t="shared" ref="P28:Y28" si="6">P27/O27*100</f>
        <v>112.69285292298663</v>
      </c>
      <c r="Q28" s="9">
        <f t="shared" si="6"/>
        <v>96.836180693734562</v>
      </c>
      <c r="R28" s="9">
        <f t="shared" si="6"/>
        <v>100.88552502588747</v>
      </c>
      <c r="S28" s="9">
        <f t="shared" si="6"/>
        <v>103.12483004191439</v>
      </c>
      <c r="T28" s="9">
        <f t="shared" si="6"/>
        <v>100.36019792437779</v>
      </c>
      <c r="U28" s="9">
        <f t="shared" si="6"/>
        <v>100.81415767667194</v>
      </c>
      <c r="V28" s="9">
        <f t="shared" si="6"/>
        <v>96.126070382452497</v>
      </c>
      <c r="W28" s="9">
        <f t="shared" si="6"/>
        <v>102.01668864203744</v>
      </c>
      <c r="X28" s="9">
        <f t="shared" si="6"/>
        <v>108.92165981843085</v>
      </c>
      <c r="Y28" s="9">
        <f t="shared" si="6"/>
        <v>105.86415521118153</v>
      </c>
      <c r="Z28" s="11" t="s">
        <v>27</v>
      </c>
    </row>
    <row r="29" spans="2:26" ht="15.75" thickBot="1">
      <c r="B29" s="190"/>
      <c r="C29" s="191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9"/>
    </row>
    <row r="30" spans="2:26">
      <c r="B30" s="183" t="s">
        <v>23</v>
      </c>
      <c r="C30" s="184"/>
      <c r="D30" s="29" t="s">
        <v>31</v>
      </c>
      <c r="E30" s="94" t="s">
        <v>27</v>
      </c>
      <c r="F30" s="94" t="s">
        <v>27</v>
      </c>
      <c r="G30" s="94" t="s">
        <v>27</v>
      </c>
      <c r="H30" s="94" t="s">
        <v>27</v>
      </c>
      <c r="I30" s="94" t="s">
        <v>27</v>
      </c>
      <c r="J30" s="94" t="s">
        <v>27</v>
      </c>
      <c r="K30" s="94" t="s">
        <v>27</v>
      </c>
      <c r="L30" s="94" t="s">
        <v>27</v>
      </c>
      <c r="M30" s="94" t="s">
        <v>27</v>
      </c>
      <c r="N30" s="94" t="s">
        <v>27</v>
      </c>
      <c r="O30" s="103">
        <v>3.5</v>
      </c>
      <c r="P30" s="103">
        <v>3.6</v>
      </c>
      <c r="Q30" s="103">
        <v>3.3</v>
      </c>
      <c r="R30" s="103">
        <v>3.1</v>
      </c>
      <c r="S30" s="103">
        <v>2.9</v>
      </c>
      <c r="T30" s="103">
        <v>2.8</v>
      </c>
      <c r="U30" s="103">
        <v>2.9</v>
      </c>
      <c r="V30" s="103">
        <v>2.7</v>
      </c>
      <c r="W30" s="103">
        <v>2.7</v>
      </c>
      <c r="X30" s="103">
        <v>2.7</v>
      </c>
      <c r="Y30" s="103">
        <v>2.9</v>
      </c>
      <c r="Z30" s="100" t="s">
        <v>27</v>
      </c>
    </row>
    <row r="31" spans="2:26" ht="15.75" thickBot="1">
      <c r="B31" s="185"/>
      <c r="C31" s="186"/>
      <c r="D31" s="102" t="s">
        <v>28</v>
      </c>
      <c r="E31" s="95" t="s">
        <v>27</v>
      </c>
      <c r="F31" s="95" t="s">
        <v>27</v>
      </c>
      <c r="G31" s="95" t="s">
        <v>27</v>
      </c>
      <c r="H31" s="95" t="s">
        <v>27</v>
      </c>
      <c r="I31" s="95" t="s">
        <v>27</v>
      </c>
      <c r="J31" s="95" t="s">
        <v>27</v>
      </c>
      <c r="K31" s="95" t="s">
        <v>27</v>
      </c>
      <c r="L31" s="95" t="s">
        <v>27</v>
      </c>
      <c r="M31" s="95" t="s">
        <v>27</v>
      </c>
      <c r="N31" s="95" t="s">
        <v>27</v>
      </c>
      <c r="O31" s="104" t="s">
        <v>27</v>
      </c>
      <c r="P31" s="16">
        <f t="shared" ref="P31:Y31" si="7">P30/O30*100</f>
        <v>102.85714285714288</v>
      </c>
      <c r="Q31" s="16">
        <f t="shared" si="7"/>
        <v>91.666666666666657</v>
      </c>
      <c r="R31" s="16">
        <f t="shared" si="7"/>
        <v>93.939393939393938</v>
      </c>
      <c r="S31" s="16">
        <f t="shared" si="7"/>
        <v>93.548387096774192</v>
      </c>
      <c r="T31" s="16">
        <f t="shared" si="7"/>
        <v>96.551724137931032</v>
      </c>
      <c r="U31" s="16">
        <f t="shared" si="7"/>
        <v>103.57142857142858</v>
      </c>
      <c r="V31" s="16">
        <f t="shared" si="7"/>
        <v>93.103448275862078</v>
      </c>
      <c r="W31" s="16">
        <f t="shared" si="7"/>
        <v>100</v>
      </c>
      <c r="X31" s="16">
        <f t="shared" si="7"/>
        <v>100</v>
      </c>
      <c r="Y31" s="16">
        <f t="shared" si="7"/>
        <v>107.40740740740739</v>
      </c>
      <c r="Z31" s="101" t="s">
        <v>27</v>
      </c>
    </row>
    <row r="32" spans="2:26">
      <c r="B32" s="12" t="s">
        <v>29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28">
      <c r="B33" s="1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2:28" ht="19.5" thickBot="1">
      <c r="B34" s="44" t="s">
        <v>59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2:28" ht="15.75" thickBot="1">
      <c r="B35" s="187"/>
      <c r="C35" s="188"/>
      <c r="D35" s="19"/>
      <c r="E35" s="107" t="s">
        <v>1</v>
      </c>
      <c r="F35" s="107" t="s">
        <v>2</v>
      </c>
      <c r="G35" s="107" t="s">
        <v>3</v>
      </c>
      <c r="H35" s="107" t="s">
        <v>4</v>
      </c>
      <c r="I35" s="107" t="s">
        <v>5</v>
      </c>
      <c r="J35" s="107" t="s">
        <v>6</v>
      </c>
      <c r="K35" s="107" t="s">
        <v>7</v>
      </c>
      <c r="L35" s="107" t="s">
        <v>8</v>
      </c>
      <c r="M35" s="107" t="s">
        <v>9</v>
      </c>
      <c r="N35" s="107" t="s">
        <v>10</v>
      </c>
      <c r="O35" s="107" t="s">
        <v>11</v>
      </c>
      <c r="P35" s="107" t="s">
        <v>12</v>
      </c>
      <c r="Q35" s="107" t="s">
        <v>13</v>
      </c>
      <c r="R35" s="107" t="s">
        <v>14</v>
      </c>
      <c r="S35" s="107" t="s">
        <v>15</v>
      </c>
      <c r="T35" s="107" t="s">
        <v>16</v>
      </c>
      <c r="U35" s="107" t="s">
        <v>17</v>
      </c>
      <c r="V35" s="107" t="s">
        <v>18</v>
      </c>
      <c r="W35" s="107" t="s">
        <v>19</v>
      </c>
      <c r="X35" s="107" t="s">
        <v>20</v>
      </c>
      <c r="Y35" s="107" t="s">
        <v>21</v>
      </c>
      <c r="Z35" s="108" t="s">
        <v>22</v>
      </c>
    </row>
    <row r="36" spans="2:28">
      <c r="B36" s="183" t="s">
        <v>24</v>
      </c>
      <c r="C36" s="184"/>
      <c r="D36" s="29" t="s">
        <v>31</v>
      </c>
      <c r="E36" s="94" t="s">
        <v>27</v>
      </c>
      <c r="F36" s="94" t="s">
        <v>27</v>
      </c>
      <c r="G36" s="94" t="s">
        <v>27</v>
      </c>
      <c r="H36" s="94" t="s">
        <v>27</v>
      </c>
      <c r="I36" s="94" t="s">
        <v>27</v>
      </c>
      <c r="J36" s="94" t="s">
        <v>27</v>
      </c>
      <c r="K36" s="94" t="s">
        <v>27</v>
      </c>
      <c r="L36" s="94" t="s">
        <v>27</v>
      </c>
      <c r="M36" s="94" t="s">
        <v>27</v>
      </c>
      <c r="N36" s="94" t="s">
        <v>27</v>
      </c>
      <c r="O36" s="139">
        <v>237753.17502499997</v>
      </c>
      <c r="P36" s="139">
        <v>236648.91090000002</v>
      </c>
      <c r="Q36" s="139">
        <v>236681.88290000003</v>
      </c>
      <c r="R36" s="139">
        <v>235935.39425000001</v>
      </c>
      <c r="S36" s="139">
        <v>236024.34380000003</v>
      </c>
      <c r="T36" s="139">
        <v>241235.51914999998</v>
      </c>
      <c r="U36" s="139">
        <v>239498.94985018449</v>
      </c>
      <c r="V36" s="139">
        <v>235568.76375472278</v>
      </c>
      <c r="W36" s="139">
        <v>232463.38514715855</v>
      </c>
      <c r="X36" s="139">
        <v>229550.74997078232</v>
      </c>
      <c r="Y36" s="139">
        <v>231287.92732649529</v>
      </c>
      <c r="Z36" s="100" t="s">
        <v>27</v>
      </c>
    </row>
    <row r="37" spans="2:28" ht="15.75" thickBot="1">
      <c r="B37" s="189"/>
      <c r="C37" s="186"/>
      <c r="D37" s="98" t="s">
        <v>28</v>
      </c>
      <c r="E37" s="95" t="s">
        <v>27</v>
      </c>
      <c r="F37" s="95" t="s">
        <v>27</v>
      </c>
      <c r="G37" s="95" t="s">
        <v>27</v>
      </c>
      <c r="H37" s="95" t="s">
        <v>27</v>
      </c>
      <c r="I37" s="95" t="s">
        <v>27</v>
      </c>
      <c r="J37" s="95" t="s">
        <v>27</v>
      </c>
      <c r="K37" s="95" t="s">
        <v>27</v>
      </c>
      <c r="L37" s="95" t="s">
        <v>27</v>
      </c>
      <c r="M37" s="95" t="s">
        <v>27</v>
      </c>
      <c r="N37" s="95" t="s">
        <v>27</v>
      </c>
      <c r="O37" s="146" t="s">
        <v>27</v>
      </c>
      <c r="P37" s="16">
        <f t="shared" ref="P37:Y37" si="8">P36/O36*100</f>
        <v>99.535541796704152</v>
      </c>
      <c r="Q37" s="16">
        <f t="shared" si="8"/>
        <v>100.01393287629112</v>
      </c>
      <c r="R37" s="16">
        <f t="shared" si="8"/>
        <v>99.684602538709981</v>
      </c>
      <c r="S37" s="16">
        <f t="shared" si="8"/>
        <v>100.03770080800413</v>
      </c>
      <c r="T37" s="16">
        <f t="shared" si="8"/>
        <v>102.20789739994606</v>
      </c>
      <c r="U37" s="16">
        <f t="shared" si="8"/>
        <v>99.28013531923726</v>
      </c>
      <c r="V37" s="16">
        <f t="shared" si="8"/>
        <v>98.35899652256505</v>
      </c>
      <c r="W37" s="16">
        <f t="shared" si="8"/>
        <v>98.681752810488248</v>
      </c>
      <c r="X37" s="16">
        <f t="shared" si="8"/>
        <v>98.747056369960191</v>
      </c>
      <c r="Y37" s="16">
        <f t="shared" si="8"/>
        <v>100.75677267703725</v>
      </c>
      <c r="Z37" s="101" t="s">
        <v>27</v>
      </c>
    </row>
    <row r="38" spans="2:28" ht="15.75" thickBot="1">
      <c r="B38" s="190"/>
      <c r="C38" s="191"/>
      <c r="D38" s="147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148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84"/>
    </row>
    <row r="39" spans="2:28">
      <c r="B39" s="206" t="s">
        <v>25</v>
      </c>
      <c r="C39" s="207"/>
      <c r="D39" s="28" t="s">
        <v>31</v>
      </c>
      <c r="E39" s="25" t="s">
        <v>27</v>
      </c>
      <c r="F39" s="25" t="s">
        <v>27</v>
      </c>
      <c r="G39" s="25" t="s">
        <v>27</v>
      </c>
      <c r="H39" s="25" t="s">
        <v>27</v>
      </c>
      <c r="I39" s="25" t="s">
        <v>27</v>
      </c>
      <c r="J39" s="25" t="s">
        <v>27</v>
      </c>
      <c r="K39" s="25" t="s">
        <v>27</v>
      </c>
      <c r="L39" s="25" t="s">
        <v>27</v>
      </c>
      <c r="M39" s="25" t="s">
        <v>27</v>
      </c>
      <c r="N39" s="25" t="s">
        <v>27</v>
      </c>
      <c r="O39" s="82">
        <v>4.7880445086847221</v>
      </c>
      <c r="P39" s="82">
        <v>4.7901040407694078</v>
      </c>
      <c r="Q39" s="82">
        <v>4.7415864535306991</v>
      </c>
      <c r="R39" s="82">
        <v>4.636785164709905</v>
      </c>
      <c r="S39" s="82">
        <v>4.5182154085883184</v>
      </c>
      <c r="T39" s="82">
        <v>4.5616310828629132</v>
      </c>
      <c r="U39" s="82">
        <v>4.57773505769471</v>
      </c>
      <c r="V39" s="82">
        <v>4.6605399693250442</v>
      </c>
      <c r="W39" s="82">
        <v>4.5967252941410219</v>
      </c>
      <c r="X39" s="82">
        <v>4.5324270345956483</v>
      </c>
      <c r="Y39" s="82">
        <v>4.5494819324504414</v>
      </c>
      <c r="Z39" s="27" t="s">
        <v>27</v>
      </c>
    </row>
    <row r="40" spans="2:28" ht="15.75" thickBot="1">
      <c r="B40" s="208"/>
      <c r="C40" s="209"/>
      <c r="D40" s="50" t="s">
        <v>28</v>
      </c>
      <c r="E40" s="13" t="s">
        <v>27</v>
      </c>
      <c r="F40" s="13" t="s">
        <v>27</v>
      </c>
      <c r="G40" s="13" t="s">
        <v>27</v>
      </c>
      <c r="H40" s="13" t="s">
        <v>27</v>
      </c>
      <c r="I40" s="13" t="s">
        <v>27</v>
      </c>
      <c r="J40" s="13" t="s">
        <v>27</v>
      </c>
      <c r="K40" s="13" t="s">
        <v>27</v>
      </c>
      <c r="L40" s="13" t="s">
        <v>27</v>
      </c>
      <c r="M40" s="13" t="s">
        <v>27</v>
      </c>
      <c r="N40" s="13" t="s">
        <v>27</v>
      </c>
      <c r="O40" s="83" t="s">
        <v>27</v>
      </c>
      <c r="P40" s="9">
        <f t="shared" ref="P40:Y40" si="9">P39/O39*100</f>
        <v>100.04301405471378</v>
      </c>
      <c r="Q40" s="9">
        <f t="shared" si="9"/>
        <v>98.987128738211794</v>
      </c>
      <c r="R40" s="9">
        <f t="shared" si="9"/>
        <v>97.789742107459489</v>
      </c>
      <c r="S40" s="9">
        <f t="shared" si="9"/>
        <v>97.442845594313738</v>
      </c>
      <c r="T40" s="9">
        <f t="shared" si="9"/>
        <v>100.96090315198497</v>
      </c>
      <c r="U40" s="9">
        <f t="shared" si="9"/>
        <v>100.35303106584608</v>
      </c>
      <c r="V40" s="9">
        <f t="shared" si="9"/>
        <v>101.80886203737691</v>
      </c>
      <c r="W40" s="9">
        <f t="shared" si="9"/>
        <v>98.630745029459234</v>
      </c>
      <c r="X40" s="9">
        <f t="shared" si="9"/>
        <v>98.601215965040851</v>
      </c>
      <c r="Y40" s="9">
        <f t="shared" si="9"/>
        <v>100.37628620879309</v>
      </c>
      <c r="Z40" s="11" t="s">
        <v>27</v>
      </c>
    </row>
    <row r="41" spans="2:28" ht="15.75" thickBot="1">
      <c r="B41" s="190"/>
      <c r="C41" s="191"/>
      <c r="D41" s="85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86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84"/>
    </row>
    <row r="42" spans="2:28">
      <c r="B42" s="183" t="s">
        <v>62</v>
      </c>
      <c r="C42" s="210"/>
      <c r="D42" s="30" t="s">
        <v>31</v>
      </c>
      <c r="E42" s="94" t="s">
        <v>27</v>
      </c>
      <c r="F42" s="94" t="s">
        <v>27</v>
      </c>
      <c r="G42" s="94" t="s">
        <v>27</v>
      </c>
      <c r="H42" s="94" t="s">
        <v>27</v>
      </c>
      <c r="I42" s="94" t="s">
        <v>27</v>
      </c>
      <c r="J42" s="94" t="s">
        <v>27</v>
      </c>
      <c r="K42" s="94" t="s">
        <v>27</v>
      </c>
      <c r="L42" s="94" t="s">
        <v>27</v>
      </c>
      <c r="M42" s="94" t="s">
        <v>27</v>
      </c>
      <c r="N42" s="94" t="s">
        <v>27</v>
      </c>
      <c r="O42" s="139">
        <v>233507.427375</v>
      </c>
      <c r="P42" s="139">
        <v>232870.39319999993</v>
      </c>
      <c r="Q42" s="139">
        <v>233703.55555000002</v>
      </c>
      <c r="R42" s="139">
        <v>231476.13079999998</v>
      </c>
      <c r="S42" s="139">
        <v>233480.8493</v>
      </c>
      <c r="T42" s="139">
        <v>236375.61660000001</v>
      </c>
      <c r="U42" s="139">
        <v>236588.0053955277</v>
      </c>
      <c r="V42" s="139">
        <v>232073.21635534338</v>
      </c>
      <c r="W42" s="139">
        <v>229207.22579495356</v>
      </c>
      <c r="X42" s="139">
        <v>229602.2364417995</v>
      </c>
      <c r="Y42" s="139">
        <v>230786.03780183784</v>
      </c>
      <c r="Z42" s="100" t="s">
        <v>27</v>
      </c>
    </row>
    <row r="43" spans="2:28" ht="15.75" thickBot="1">
      <c r="B43" s="189"/>
      <c r="C43" s="211"/>
      <c r="D43" s="98" t="s">
        <v>28</v>
      </c>
      <c r="E43" s="95" t="s">
        <v>27</v>
      </c>
      <c r="F43" s="95" t="s">
        <v>27</v>
      </c>
      <c r="G43" s="95" t="s">
        <v>27</v>
      </c>
      <c r="H43" s="95" t="s">
        <v>27</v>
      </c>
      <c r="I43" s="95" t="s">
        <v>27</v>
      </c>
      <c r="J43" s="95" t="s">
        <v>27</v>
      </c>
      <c r="K43" s="95" t="s">
        <v>27</v>
      </c>
      <c r="L43" s="95" t="s">
        <v>27</v>
      </c>
      <c r="M43" s="95" t="s">
        <v>27</v>
      </c>
      <c r="N43" s="95" t="s">
        <v>27</v>
      </c>
      <c r="O43" s="146" t="s">
        <v>27</v>
      </c>
      <c r="P43" s="16">
        <f t="shared" ref="P43:Y43" si="10">P42/O42*100</f>
        <v>99.727188902656607</v>
      </c>
      <c r="Q43" s="16">
        <f t="shared" si="10"/>
        <v>100.35777942337415</v>
      </c>
      <c r="R43" s="16">
        <f t="shared" si="10"/>
        <v>99.046901642228775</v>
      </c>
      <c r="S43" s="16">
        <f t="shared" si="10"/>
        <v>100.86605841089167</v>
      </c>
      <c r="T43" s="16">
        <f t="shared" si="10"/>
        <v>101.23983072216794</v>
      </c>
      <c r="U43" s="16">
        <f t="shared" si="10"/>
        <v>100.0898522438916</v>
      </c>
      <c r="V43" s="16">
        <f t="shared" si="10"/>
        <v>98.091708397204457</v>
      </c>
      <c r="W43" s="16">
        <f t="shared" si="10"/>
        <v>98.765048976611965</v>
      </c>
      <c r="X43" s="16">
        <f t="shared" si="10"/>
        <v>100.17233778100841</v>
      </c>
      <c r="Y43" s="16">
        <f t="shared" si="10"/>
        <v>100.51558790471033</v>
      </c>
      <c r="Z43" s="101" t="s">
        <v>27</v>
      </c>
    </row>
    <row r="44" spans="2:28" ht="15.75" thickBot="1">
      <c r="B44" s="190"/>
      <c r="C44" s="191"/>
      <c r="D44" s="85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14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84"/>
    </row>
    <row r="45" spans="2:28">
      <c r="B45" s="206" t="s">
        <v>26</v>
      </c>
      <c r="C45" s="207"/>
      <c r="D45" s="164" t="s">
        <v>31</v>
      </c>
      <c r="E45" s="25" t="s">
        <v>27</v>
      </c>
      <c r="F45" s="25" t="s">
        <v>27</v>
      </c>
      <c r="G45" s="25" t="s">
        <v>27</v>
      </c>
      <c r="H45" s="25" t="s">
        <v>27</v>
      </c>
      <c r="I45" s="25" t="s">
        <v>27</v>
      </c>
      <c r="J45" s="25" t="s">
        <v>27</v>
      </c>
      <c r="K45" s="25" t="s">
        <v>27</v>
      </c>
      <c r="L45" s="25" t="s">
        <v>27</v>
      </c>
      <c r="M45" s="25" t="s">
        <v>27</v>
      </c>
      <c r="N45" s="25" t="s">
        <v>27</v>
      </c>
      <c r="O45" s="81">
        <v>4.7381322161639634</v>
      </c>
      <c r="P45" s="81">
        <v>4.746282961714698</v>
      </c>
      <c r="Q45" s="81">
        <v>4.7122649609615861</v>
      </c>
      <c r="R45" s="81">
        <v>4.5834198293049528</v>
      </c>
      <c r="S45" s="81">
        <v>4.5016973716607342</v>
      </c>
      <c r="T45" s="81">
        <v>4.4804487393457526</v>
      </c>
      <c r="U45" s="81">
        <v>4.5625910929218527</v>
      </c>
      <c r="V45" s="81">
        <v>4.621812380863437</v>
      </c>
      <c r="W45" s="81">
        <v>4.5583016803524803</v>
      </c>
      <c r="X45" s="81">
        <v>4.5731521227863352</v>
      </c>
      <c r="Y45" s="81">
        <v>4.5908438911593432</v>
      </c>
      <c r="Z45" s="27" t="s">
        <v>27</v>
      </c>
    </row>
    <row r="46" spans="2:28" ht="15.75" thickBot="1">
      <c r="B46" s="212"/>
      <c r="C46" s="209"/>
      <c r="D46" s="165" t="s">
        <v>28</v>
      </c>
      <c r="E46" s="13" t="s">
        <v>27</v>
      </c>
      <c r="F46" s="13" t="s">
        <v>27</v>
      </c>
      <c r="G46" s="13" t="s">
        <v>27</v>
      </c>
      <c r="H46" s="13" t="s">
        <v>27</v>
      </c>
      <c r="I46" s="13" t="s">
        <v>27</v>
      </c>
      <c r="J46" s="13" t="s">
        <v>27</v>
      </c>
      <c r="K46" s="13" t="s">
        <v>27</v>
      </c>
      <c r="L46" s="13" t="s">
        <v>27</v>
      </c>
      <c r="M46" s="13" t="s">
        <v>27</v>
      </c>
      <c r="N46" s="13" t="s">
        <v>27</v>
      </c>
      <c r="O46" s="13" t="s">
        <v>27</v>
      </c>
      <c r="P46" s="9">
        <f t="shared" ref="P46:Y46" si="11">P45/O45*100</f>
        <v>100.17202444294249</v>
      </c>
      <c r="Q46" s="9">
        <f t="shared" si="11"/>
        <v>99.283270697775208</v>
      </c>
      <c r="R46" s="9">
        <f t="shared" si="11"/>
        <v>97.265749427843275</v>
      </c>
      <c r="S46" s="9">
        <f t="shared" si="11"/>
        <v>98.2169982090292</v>
      </c>
      <c r="T46" s="9">
        <f t="shared" si="11"/>
        <v>99.527986211406684</v>
      </c>
      <c r="U46" s="9">
        <f t="shared" si="11"/>
        <v>101.83335104037134</v>
      </c>
      <c r="V46" s="9">
        <f t="shared" si="11"/>
        <v>101.29797491678482</v>
      </c>
      <c r="W46" s="9">
        <f t="shared" si="11"/>
        <v>98.625848578927133</v>
      </c>
      <c r="X46" s="9">
        <f t="shared" si="11"/>
        <v>100.32578893358166</v>
      </c>
      <c r="Y46" s="9">
        <f t="shared" si="11"/>
        <v>100.38686157595451</v>
      </c>
      <c r="Z46" s="11" t="s">
        <v>27</v>
      </c>
    </row>
    <row r="47" spans="2:28">
      <c r="B47" s="12" t="s">
        <v>30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2:28">
      <c r="B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2:26" ht="19.5" thickBot="1">
      <c r="B49" s="45" t="s">
        <v>60</v>
      </c>
      <c r="C49" s="46"/>
      <c r="D49" s="2"/>
      <c r="E49" s="2"/>
      <c r="F49" s="2"/>
      <c r="G49" s="2"/>
      <c r="H49" s="2"/>
      <c r="I49" s="2"/>
      <c r="J49" s="2"/>
      <c r="K49" s="2"/>
    </row>
    <row r="50" spans="2:26" ht="15.75" thickBot="1">
      <c r="B50" s="216"/>
      <c r="C50" s="204"/>
      <c r="D50" s="217"/>
      <c r="E50" s="107" t="s">
        <v>1</v>
      </c>
      <c r="F50" s="107" t="s">
        <v>2</v>
      </c>
      <c r="G50" s="107" t="s">
        <v>3</v>
      </c>
      <c r="H50" s="107" t="s">
        <v>4</v>
      </c>
      <c r="I50" s="107" t="s">
        <v>5</v>
      </c>
      <c r="J50" s="107" t="s">
        <v>6</v>
      </c>
      <c r="K50" s="121" t="s">
        <v>7</v>
      </c>
      <c r="L50" s="114" t="s">
        <v>8</v>
      </c>
      <c r="M50" s="115" t="s">
        <v>9</v>
      </c>
      <c r="N50" s="115" t="s">
        <v>10</v>
      </c>
      <c r="O50" s="115" t="s">
        <v>11</v>
      </c>
      <c r="P50" s="115" t="s">
        <v>12</v>
      </c>
      <c r="Q50" s="115" t="s">
        <v>13</v>
      </c>
      <c r="R50" s="115" t="s">
        <v>14</v>
      </c>
      <c r="S50" s="116">
        <v>2007</v>
      </c>
      <c r="T50" s="116">
        <v>2008</v>
      </c>
      <c r="U50" s="116">
        <v>2009</v>
      </c>
      <c r="V50" s="117">
        <v>2010</v>
      </c>
      <c r="W50" s="117">
        <v>2011</v>
      </c>
      <c r="X50" s="117" t="s">
        <v>38</v>
      </c>
      <c r="Y50" s="117" t="s">
        <v>39</v>
      </c>
      <c r="Z50" s="118" t="s">
        <v>40</v>
      </c>
    </row>
    <row r="51" spans="2:26">
      <c r="B51" s="218" t="s">
        <v>46</v>
      </c>
      <c r="C51" s="222" t="s">
        <v>47</v>
      </c>
      <c r="D51" s="29" t="s">
        <v>31</v>
      </c>
      <c r="E51" s="94" t="s">
        <v>27</v>
      </c>
      <c r="F51" s="94" t="s">
        <v>27</v>
      </c>
      <c r="G51" s="94" t="s">
        <v>27</v>
      </c>
      <c r="H51" s="94" t="s">
        <v>27</v>
      </c>
      <c r="I51" s="94" t="s">
        <v>27</v>
      </c>
      <c r="J51" s="94" t="s">
        <v>27</v>
      </c>
      <c r="K51" s="94" t="s">
        <v>27</v>
      </c>
      <c r="L51" s="69">
        <v>10863772</v>
      </c>
      <c r="M51" s="69">
        <v>11283185</v>
      </c>
      <c r="N51" s="69">
        <v>10415255</v>
      </c>
      <c r="O51" s="69">
        <v>11346482</v>
      </c>
      <c r="P51" s="69">
        <v>12219689</v>
      </c>
      <c r="Q51" s="69">
        <v>12361793</v>
      </c>
      <c r="R51" s="69">
        <v>12724926</v>
      </c>
      <c r="S51" s="69">
        <v>12960921</v>
      </c>
      <c r="T51" s="69">
        <v>12835886</v>
      </c>
      <c r="U51" s="69">
        <v>11985909</v>
      </c>
      <c r="V51" s="69">
        <v>12211878</v>
      </c>
      <c r="W51" s="69">
        <v>12898712</v>
      </c>
      <c r="X51" s="69">
        <v>15098817</v>
      </c>
      <c r="Y51" s="69">
        <v>15407671</v>
      </c>
      <c r="Z51" s="96">
        <v>15587076</v>
      </c>
    </row>
    <row r="52" spans="2:26" ht="15.75" thickBot="1">
      <c r="B52" s="219"/>
      <c r="C52" s="223"/>
      <c r="D52" s="98" t="s">
        <v>28</v>
      </c>
      <c r="E52" s="95" t="s">
        <v>27</v>
      </c>
      <c r="F52" s="95" t="s">
        <v>27</v>
      </c>
      <c r="G52" s="95" t="s">
        <v>27</v>
      </c>
      <c r="H52" s="95" t="s">
        <v>27</v>
      </c>
      <c r="I52" s="95" t="s">
        <v>27</v>
      </c>
      <c r="J52" s="95" t="s">
        <v>27</v>
      </c>
      <c r="K52" s="95" t="s">
        <v>27</v>
      </c>
      <c r="L52" s="58" t="s">
        <v>27</v>
      </c>
      <c r="M52" s="49">
        <f>M51/L51*100</f>
        <v>103.86065723765189</v>
      </c>
      <c r="N52" s="49">
        <f t="shared" ref="N52:W52" si="12">N51/M51*100</f>
        <v>92.307757073911318</v>
      </c>
      <c r="O52" s="49">
        <f t="shared" si="12"/>
        <v>108.94099088308447</v>
      </c>
      <c r="P52" s="49">
        <f t="shared" si="12"/>
        <v>107.69583911559548</v>
      </c>
      <c r="Q52" s="49">
        <f t="shared" si="12"/>
        <v>101.16291011988929</v>
      </c>
      <c r="R52" s="49">
        <f t="shared" si="12"/>
        <v>102.93754312177855</v>
      </c>
      <c r="S52" s="49">
        <f t="shared" si="12"/>
        <v>101.8545883881761</v>
      </c>
      <c r="T52" s="49">
        <f t="shared" si="12"/>
        <v>99.035292322204569</v>
      </c>
      <c r="U52" s="49">
        <f t="shared" si="12"/>
        <v>93.37811974958332</v>
      </c>
      <c r="V52" s="49">
        <f t="shared" si="12"/>
        <v>101.88528880037384</v>
      </c>
      <c r="W52" s="49">
        <f t="shared" si="12"/>
        <v>105.62431101915692</v>
      </c>
      <c r="X52" s="161" t="s">
        <v>27</v>
      </c>
      <c r="Y52" s="49">
        <f t="shared" ref="Y52" si="13">Y51/X51*100</f>
        <v>102.04555098588189</v>
      </c>
      <c r="Z52" s="130">
        <f t="shared" ref="Z52" si="14">Z51/Y51*100</f>
        <v>101.16438753137966</v>
      </c>
    </row>
    <row r="53" spans="2:26" ht="15.75" thickBot="1">
      <c r="B53" s="220"/>
      <c r="C53" s="166"/>
      <c r="D53" s="48"/>
      <c r="E53" s="37"/>
      <c r="F53" s="37"/>
      <c r="G53" s="37"/>
      <c r="H53" s="37"/>
      <c r="I53" s="37"/>
      <c r="J53" s="37"/>
      <c r="K53" s="37"/>
      <c r="L53" s="38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4"/>
      <c r="Y53" s="54"/>
      <c r="Z53" s="105"/>
    </row>
    <row r="54" spans="2:26">
      <c r="B54" s="220"/>
      <c r="C54" s="224" t="s">
        <v>48</v>
      </c>
      <c r="D54" s="35" t="s">
        <v>31</v>
      </c>
      <c r="E54" s="25" t="s">
        <v>27</v>
      </c>
      <c r="F54" s="25" t="s">
        <v>27</v>
      </c>
      <c r="G54" s="25" t="s">
        <v>27</v>
      </c>
      <c r="H54" s="25" t="s">
        <v>27</v>
      </c>
      <c r="I54" s="25" t="s">
        <v>27</v>
      </c>
      <c r="J54" s="25" t="s">
        <v>27</v>
      </c>
      <c r="K54" s="25" t="s">
        <v>27</v>
      </c>
      <c r="L54" s="26">
        <v>4772794</v>
      </c>
      <c r="M54" s="65">
        <v>5405239</v>
      </c>
      <c r="N54" s="65">
        <v>4742773</v>
      </c>
      <c r="O54" s="65">
        <v>5075756</v>
      </c>
      <c r="P54" s="65">
        <v>6061225</v>
      </c>
      <c r="Q54" s="65">
        <v>6336128</v>
      </c>
      <c r="R54" s="65">
        <v>6435474</v>
      </c>
      <c r="S54" s="65">
        <v>6679704</v>
      </c>
      <c r="T54" s="65">
        <v>6649410</v>
      </c>
      <c r="U54" s="65">
        <v>6032370</v>
      </c>
      <c r="V54" s="65">
        <v>6333996</v>
      </c>
      <c r="W54" s="65">
        <v>6715067</v>
      </c>
      <c r="X54" s="65">
        <v>7647044</v>
      </c>
      <c r="Y54" s="65">
        <v>7851865</v>
      </c>
      <c r="Z54" s="71">
        <v>8095885</v>
      </c>
    </row>
    <row r="55" spans="2:26" ht="15.75" thickBot="1">
      <c r="B55" s="220"/>
      <c r="C55" s="225"/>
      <c r="D55" s="50" t="s">
        <v>28</v>
      </c>
      <c r="E55" s="13" t="s">
        <v>27</v>
      </c>
      <c r="F55" s="13" t="s">
        <v>27</v>
      </c>
      <c r="G55" s="13" t="s">
        <v>27</v>
      </c>
      <c r="H55" s="13" t="s">
        <v>27</v>
      </c>
      <c r="I55" s="13" t="s">
        <v>27</v>
      </c>
      <c r="J55" s="13" t="s">
        <v>27</v>
      </c>
      <c r="K55" s="13" t="s">
        <v>27</v>
      </c>
      <c r="L55" s="8" t="s">
        <v>27</v>
      </c>
      <c r="M55" s="51">
        <f>M54/L54*100</f>
        <v>113.25104330922306</v>
      </c>
      <c r="N55" s="51">
        <f t="shared" ref="N55:W55" si="15">N54/M54*100</f>
        <v>87.744001699092308</v>
      </c>
      <c r="O55" s="51">
        <f t="shared" si="15"/>
        <v>107.0208504602687</v>
      </c>
      <c r="P55" s="51">
        <f t="shared" si="15"/>
        <v>119.41521617666413</v>
      </c>
      <c r="Q55" s="51">
        <f t="shared" si="15"/>
        <v>104.53543631856597</v>
      </c>
      <c r="R55" s="51">
        <f t="shared" si="15"/>
        <v>101.56792918324882</v>
      </c>
      <c r="S55" s="51">
        <f t="shared" si="15"/>
        <v>103.79505845257087</v>
      </c>
      <c r="T55" s="51">
        <f t="shared" si="15"/>
        <v>99.54647690975527</v>
      </c>
      <c r="U55" s="51">
        <f t="shared" si="15"/>
        <v>90.720379702860853</v>
      </c>
      <c r="V55" s="51">
        <f t="shared" si="15"/>
        <v>105.00012432924373</v>
      </c>
      <c r="W55" s="51">
        <f t="shared" si="15"/>
        <v>106.01628103333186</v>
      </c>
      <c r="X55" s="129" t="s">
        <v>27</v>
      </c>
      <c r="Y55" s="51">
        <f t="shared" ref="Y55" si="16">Y54/X54*100</f>
        <v>102.67843365357909</v>
      </c>
      <c r="Z55" s="167">
        <f t="shared" ref="Z55" si="17">Z54/Y54*100</f>
        <v>103.10779668269896</v>
      </c>
    </row>
    <row r="56" spans="2:26" ht="15.75" thickBot="1">
      <c r="B56" s="220"/>
      <c r="C56" s="166"/>
      <c r="D56" s="48"/>
      <c r="E56" s="40"/>
      <c r="F56" s="40"/>
      <c r="G56" s="40"/>
      <c r="H56" s="40"/>
      <c r="I56" s="40"/>
      <c r="J56" s="40"/>
      <c r="K56" s="40"/>
      <c r="L56" s="41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89"/>
      <c r="Y56" s="89"/>
      <c r="Z56" s="105"/>
    </row>
    <row r="57" spans="2:26">
      <c r="B57" s="219"/>
      <c r="C57" s="226" t="s">
        <v>49</v>
      </c>
      <c r="D57" s="30" t="s">
        <v>31</v>
      </c>
      <c r="E57" s="94" t="s">
        <v>27</v>
      </c>
      <c r="F57" s="94" t="s">
        <v>27</v>
      </c>
      <c r="G57" s="94" t="s">
        <v>27</v>
      </c>
      <c r="H57" s="94" t="s">
        <v>27</v>
      </c>
      <c r="I57" s="94" t="s">
        <v>27</v>
      </c>
      <c r="J57" s="94" t="s">
        <v>27</v>
      </c>
      <c r="K57" s="94" t="s">
        <v>27</v>
      </c>
      <c r="L57" s="69">
        <v>6090978</v>
      </c>
      <c r="M57" s="69">
        <v>5877946</v>
      </c>
      <c r="N57" s="69">
        <v>5672482</v>
      </c>
      <c r="O57" s="69">
        <v>6270726</v>
      </c>
      <c r="P57" s="69">
        <v>6158464</v>
      </c>
      <c r="Q57" s="69">
        <v>6025665</v>
      </c>
      <c r="R57" s="69">
        <v>6289452</v>
      </c>
      <c r="S57" s="69">
        <v>6281217</v>
      </c>
      <c r="T57" s="69">
        <v>6186476</v>
      </c>
      <c r="U57" s="69">
        <v>5953539</v>
      </c>
      <c r="V57" s="69">
        <v>5877882</v>
      </c>
      <c r="W57" s="69">
        <v>6183645</v>
      </c>
      <c r="X57" s="69">
        <v>7451773</v>
      </c>
      <c r="Y57" s="69">
        <v>7555806</v>
      </c>
      <c r="Z57" s="96">
        <v>7491191</v>
      </c>
    </row>
    <row r="58" spans="2:26" ht="15.75" thickBot="1">
      <c r="B58" s="221"/>
      <c r="C58" s="227"/>
      <c r="D58" s="98" t="s">
        <v>28</v>
      </c>
      <c r="E58" s="95" t="s">
        <v>27</v>
      </c>
      <c r="F58" s="95" t="s">
        <v>27</v>
      </c>
      <c r="G58" s="95" t="s">
        <v>27</v>
      </c>
      <c r="H58" s="95" t="s">
        <v>27</v>
      </c>
      <c r="I58" s="95" t="s">
        <v>27</v>
      </c>
      <c r="J58" s="95" t="s">
        <v>27</v>
      </c>
      <c r="K58" s="95" t="s">
        <v>27</v>
      </c>
      <c r="L58" s="58" t="s">
        <v>27</v>
      </c>
      <c r="M58" s="49">
        <f>M57/L57*100</f>
        <v>96.502499270232136</v>
      </c>
      <c r="N58" s="49">
        <f t="shared" ref="N58:W58" si="18">N57/M57*100</f>
        <v>96.504493236242723</v>
      </c>
      <c r="O58" s="49">
        <f t="shared" si="18"/>
        <v>110.54642394634307</v>
      </c>
      <c r="P58" s="49">
        <f t="shared" si="18"/>
        <v>98.209744772774314</v>
      </c>
      <c r="Q58" s="49">
        <f t="shared" si="18"/>
        <v>97.843634386756179</v>
      </c>
      <c r="R58" s="49">
        <f t="shared" si="18"/>
        <v>104.3777242843736</v>
      </c>
      <c r="S58" s="49">
        <f t="shared" si="18"/>
        <v>99.869066494187408</v>
      </c>
      <c r="T58" s="49">
        <f t="shared" si="18"/>
        <v>98.491677647818889</v>
      </c>
      <c r="U58" s="49">
        <f t="shared" si="18"/>
        <v>96.234738484397255</v>
      </c>
      <c r="V58" s="49">
        <f t="shared" si="18"/>
        <v>98.72920963480712</v>
      </c>
      <c r="W58" s="49">
        <f t="shared" si="18"/>
        <v>105.20192477494446</v>
      </c>
      <c r="X58" s="161" t="s">
        <v>27</v>
      </c>
      <c r="Y58" s="49">
        <f t="shared" ref="Y58" si="19">Y57/X57*100</f>
        <v>101.39608385816368</v>
      </c>
      <c r="Z58" s="130">
        <f t="shared" ref="Z58" si="20">Z57/Y57*100</f>
        <v>99.144829816964602</v>
      </c>
    </row>
    <row r="59" spans="2:26" ht="15.75" thickBot="1">
      <c r="B59" s="122"/>
      <c r="C59" s="106"/>
      <c r="D59" s="48"/>
      <c r="E59" s="37"/>
      <c r="F59" s="37"/>
      <c r="G59" s="37"/>
      <c r="H59" s="37"/>
      <c r="I59" s="37"/>
      <c r="J59" s="37"/>
      <c r="K59" s="37"/>
      <c r="L59" s="38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4"/>
      <c r="Y59" s="54"/>
      <c r="Z59" s="54"/>
    </row>
    <row r="60" spans="2:26">
      <c r="B60" s="251" t="s">
        <v>50</v>
      </c>
      <c r="C60" s="260" t="s">
        <v>47</v>
      </c>
      <c r="D60" s="28" t="s">
        <v>31</v>
      </c>
      <c r="E60" s="14" t="s">
        <v>27</v>
      </c>
      <c r="F60" s="14" t="s">
        <v>27</v>
      </c>
      <c r="G60" s="14" t="s">
        <v>27</v>
      </c>
      <c r="H60" s="14" t="s">
        <v>27</v>
      </c>
      <c r="I60" s="14" t="s">
        <v>27</v>
      </c>
      <c r="J60" s="14" t="s">
        <v>27</v>
      </c>
      <c r="K60" s="14" t="s">
        <v>27</v>
      </c>
      <c r="L60" s="65">
        <v>44199616</v>
      </c>
      <c r="M60" s="65">
        <v>39122187</v>
      </c>
      <c r="N60" s="65">
        <v>37109835</v>
      </c>
      <c r="O60" s="65">
        <v>39343250</v>
      </c>
      <c r="P60" s="65">
        <v>40780708</v>
      </c>
      <c r="Q60" s="65">
        <v>40320477</v>
      </c>
      <c r="R60" s="65">
        <v>41447797</v>
      </c>
      <c r="S60" s="65">
        <v>40831072</v>
      </c>
      <c r="T60" s="65">
        <v>39283474</v>
      </c>
      <c r="U60" s="65">
        <v>36662192</v>
      </c>
      <c r="V60" s="65">
        <v>36908811</v>
      </c>
      <c r="W60" s="65">
        <v>38235088</v>
      </c>
      <c r="X60" s="65">
        <v>43278457</v>
      </c>
      <c r="Y60" s="65">
        <v>43308279</v>
      </c>
      <c r="Z60" s="71">
        <v>42946929</v>
      </c>
    </row>
    <row r="61" spans="2:26" ht="15.75" thickBot="1">
      <c r="B61" s="220"/>
      <c r="C61" s="261"/>
      <c r="D61" s="15" t="s">
        <v>28</v>
      </c>
      <c r="E61" s="168" t="s">
        <v>27</v>
      </c>
      <c r="F61" s="168" t="s">
        <v>27</v>
      </c>
      <c r="G61" s="168" t="s">
        <v>27</v>
      </c>
      <c r="H61" s="168" t="s">
        <v>27</v>
      </c>
      <c r="I61" s="168" t="s">
        <v>27</v>
      </c>
      <c r="J61" s="168" t="s">
        <v>27</v>
      </c>
      <c r="K61" s="168" t="s">
        <v>27</v>
      </c>
      <c r="L61" s="8" t="s">
        <v>27</v>
      </c>
      <c r="M61" s="51">
        <f>M60/L60*100</f>
        <v>88.512504271530318</v>
      </c>
      <c r="N61" s="51">
        <f t="shared" ref="N61:W61" si="21">N60/M60*100</f>
        <v>94.856238481759732</v>
      </c>
      <c r="O61" s="51">
        <f t="shared" si="21"/>
        <v>106.0183910815017</v>
      </c>
      <c r="P61" s="51">
        <f t="shared" si="21"/>
        <v>103.65363308826801</v>
      </c>
      <c r="Q61" s="51">
        <f t="shared" si="21"/>
        <v>98.871449215643821</v>
      </c>
      <c r="R61" s="51">
        <f t="shared" si="21"/>
        <v>102.79589946319336</v>
      </c>
      <c r="S61" s="51">
        <f t="shared" si="21"/>
        <v>98.51204395736643</v>
      </c>
      <c r="T61" s="51">
        <f t="shared" si="21"/>
        <v>96.209754179366143</v>
      </c>
      <c r="U61" s="51">
        <f t="shared" si="21"/>
        <v>93.327265302452631</v>
      </c>
      <c r="V61" s="51">
        <f t="shared" si="21"/>
        <v>100.67267936407076</v>
      </c>
      <c r="W61" s="51">
        <f t="shared" si="21"/>
        <v>103.59338858138779</v>
      </c>
      <c r="X61" s="129" t="s">
        <v>27</v>
      </c>
      <c r="Y61" s="51">
        <f t="shared" ref="Y61" si="22">Y60/X60*100</f>
        <v>100.06890726256714</v>
      </c>
      <c r="Z61" s="167">
        <f t="shared" ref="Z61" si="23">Z60/Y60*100</f>
        <v>99.165632972854908</v>
      </c>
    </row>
    <row r="62" spans="2:26" ht="15.75" thickBot="1">
      <c r="B62" s="220"/>
      <c r="C62" s="73"/>
      <c r="D62" s="73"/>
      <c r="E62" s="76"/>
      <c r="F62" s="76"/>
      <c r="G62" s="76"/>
      <c r="H62" s="76"/>
      <c r="I62" s="76"/>
      <c r="J62" s="76"/>
      <c r="K62" s="76"/>
      <c r="L62" s="89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89"/>
      <c r="Y62" s="54"/>
      <c r="Z62" s="105"/>
    </row>
    <row r="63" spans="2:26">
      <c r="B63" s="220"/>
      <c r="C63" s="258" t="s">
        <v>48</v>
      </c>
      <c r="D63" s="30" t="s">
        <v>31</v>
      </c>
      <c r="E63" s="120" t="s">
        <v>27</v>
      </c>
      <c r="F63" s="120" t="s">
        <v>27</v>
      </c>
      <c r="G63" s="120" t="s">
        <v>27</v>
      </c>
      <c r="H63" s="120" t="s">
        <v>27</v>
      </c>
      <c r="I63" s="120" t="s">
        <v>27</v>
      </c>
      <c r="J63" s="120" t="s">
        <v>27</v>
      </c>
      <c r="K63" s="120" t="s">
        <v>27</v>
      </c>
      <c r="L63" s="69">
        <v>15597087</v>
      </c>
      <c r="M63" s="69">
        <v>17254881</v>
      </c>
      <c r="N63" s="69">
        <v>15569156</v>
      </c>
      <c r="O63" s="69">
        <v>16510618</v>
      </c>
      <c r="P63" s="69">
        <v>18980462</v>
      </c>
      <c r="Q63" s="69">
        <v>19595035</v>
      </c>
      <c r="R63" s="69">
        <v>20090348</v>
      </c>
      <c r="S63" s="69">
        <v>20610186</v>
      </c>
      <c r="T63" s="69">
        <v>19987022</v>
      </c>
      <c r="U63" s="69">
        <v>17746893</v>
      </c>
      <c r="V63" s="69">
        <v>18365947</v>
      </c>
      <c r="W63" s="69">
        <v>19424839</v>
      </c>
      <c r="X63" s="69">
        <v>21793985</v>
      </c>
      <c r="Y63" s="69">
        <v>22144896</v>
      </c>
      <c r="Z63" s="96">
        <v>22110112</v>
      </c>
    </row>
    <row r="64" spans="2:26" ht="15.75" thickBot="1">
      <c r="B64" s="220"/>
      <c r="C64" s="259"/>
      <c r="D64" s="98" t="s">
        <v>28</v>
      </c>
      <c r="E64" s="95" t="s">
        <v>27</v>
      </c>
      <c r="F64" s="95" t="s">
        <v>27</v>
      </c>
      <c r="G64" s="95" t="s">
        <v>27</v>
      </c>
      <c r="H64" s="95" t="s">
        <v>27</v>
      </c>
      <c r="I64" s="95" t="s">
        <v>27</v>
      </c>
      <c r="J64" s="95" t="s">
        <v>27</v>
      </c>
      <c r="K64" s="95" t="s">
        <v>27</v>
      </c>
      <c r="L64" s="58" t="s">
        <v>27</v>
      </c>
      <c r="M64" s="49">
        <f>M63/L63*100</f>
        <v>110.62886935233482</v>
      </c>
      <c r="N64" s="49">
        <f t="shared" ref="N64:W64" si="24">N63/M63*100</f>
        <v>90.230445518575294</v>
      </c>
      <c r="O64" s="49">
        <f t="shared" si="24"/>
        <v>106.04696876311085</v>
      </c>
      <c r="P64" s="49">
        <f t="shared" si="24"/>
        <v>114.95912509150172</v>
      </c>
      <c r="Q64" s="49">
        <f t="shared" si="24"/>
        <v>103.23792434557177</v>
      </c>
      <c r="R64" s="49">
        <f t="shared" si="24"/>
        <v>102.52774746255875</v>
      </c>
      <c r="S64" s="49">
        <f t="shared" si="24"/>
        <v>102.58750122197984</v>
      </c>
      <c r="T64" s="49">
        <f t="shared" si="24"/>
        <v>96.976427092894752</v>
      </c>
      <c r="U64" s="49">
        <f t="shared" si="24"/>
        <v>88.792082182127984</v>
      </c>
      <c r="V64" s="49">
        <f t="shared" si="24"/>
        <v>103.48823875818714</v>
      </c>
      <c r="W64" s="49">
        <f t="shared" si="24"/>
        <v>105.76551810805073</v>
      </c>
      <c r="X64" s="161" t="s">
        <v>27</v>
      </c>
      <c r="Y64" s="49">
        <f t="shared" ref="Y64" si="25">Y63/X63*100</f>
        <v>101.61012774855081</v>
      </c>
      <c r="Z64" s="130">
        <f t="shared" ref="Z64" si="26">Z63/Y63*100</f>
        <v>99.842925430762918</v>
      </c>
    </row>
    <row r="65" spans="2:28" ht="15.75" thickBot="1">
      <c r="B65" s="220"/>
      <c r="C65" s="73"/>
      <c r="D65" s="48"/>
      <c r="E65" s="88"/>
      <c r="F65" s="88"/>
      <c r="G65" s="88"/>
      <c r="H65" s="88"/>
      <c r="I65" s="88"/>
      <c r="J65" s="88"/>
      <c r="K65" s="88"/>
      <c r="L65" s="89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89"/>
      <c r="Y65" s="54"/>
      <c r="Z65" s="105"/>
    </row>
    <row r="66" spans="2:28">
      <c r="B66" s="220"/>
      <c r="C66" s="256" t="s">
        <v>49</v>
      </c>
      <c r="D66" s="28" t="s">
        <v>31</v>
      </c>
      <c r="E66" s="14" t="s">
        <v>27</v>
      </c>
      <c r="F66" s="14" t="s">
        <v>27</v>
      </c>
      <c r="G66" s="14" t="s">
        <v>27</v>
      </c>
      <c r="H66" s="14" t="s">
        <v>27</v>
      </c>
      <c r="I66" s="14" t="s">
        <v>27</v>
      </c>
      <c r="J66" s="14" t="s">
        <v>27</v>
      </c>
      <c r="K66" s="14" t="s">
        <v>27</v>
      </c>
      <c r="L66" s="26">
        <v>28602529</v>
      </c>
      <c r="M66" s="65">
        <v>21867306</v>
      </c>
      <c r="N66" s="65">
        <v>21540679</v>
      </c>
      <c r="O66" s="65">
        <v>22832632</v>
      </c>
      <c r="P66" s="65">
        <v>21800246</v>
      </c>
      <c r="Q66" s="65">
        <v>20725442</v>
      </c>
      <c r="R66" s="65">
        <v>21357449</v>
      </c>
      <c r="S66" s="65">
        <v>20220886</v>
      </c>
      <c r="T66" s="65">
        <v>19296452</v>
      </c>
      <c r="U66" s="65">
        <v>18915299</v>
      </c>
      <c r="V66" s="65">
        <v>18542864</v>
      </c>
      <c r="W66" s="65">
        <v>18810249</v>
      </c>
      <c r="X66" s="65">
        <v>21484472</v>
      </c>
      <c r="Y66" s="65">
        <v>21163383</v>
      </c>
      <c r="Z66" s="71">
        <v>20836817</v>
      </c>
    </row>
    <row r="67" spans="2:28" ht="15.75" thickBot="1">
      <c r="B67" s="252"/>
      <c r="C67" s="257"/>
      <c r="D67" s="15" t="s">
        <v>28</v>
      </c>
      <c r="E67" s="13" t="s">
        <v>27</v>
      </c>
      <c r="F67" s="13" t="s">
        <v>27</v>
      </c>
      <c r="G67" s="13" t="s">
        <v>27</v>
      </c>
      <c r="H67" s="13" t="s">
        <v>27</v>
      </c>
      <c r="I67" s="13" t="s">
        <v>27</v>
      </c>
      <c r="J67" s="13" t="s">
        <v>27</v>
      </c>
      <c r="K67" s="13" t="s">
        <v>27</v>
      </c>
      <c r="L67" s="13" t="s">
        <v>27</v>
      </c>
      <c r="M67" s="52">
        <f>M66/L66*100</f>
        <v>76.452351468641112</v>
      </c>
      <c r="N67" s="52">
        <f t="shared" ref="N67:W67" si="27">N66/M66*100</f>
        <v>98.506322635261981</v>
      </c>
      <c r="O67" s="52">
        <f t="shared" si="27"/>
        <v>105.99773572597225</v>
      </c>
      <c r="P67" s="52">
        <f t="shared" si="27"/>
        <v>95.478462579346967</v>
      </c>
      <c r="Q67" s="52">
        <f t="shared" si="27"/>
        <v>95.069762056813488</v>
      </c>
      <c r="R67" s="52">
        <f t="shared" si="27"/>
        <v>103.04942591815411</v>
      </c>
      <c r="S67" s="52">
        <f t="shared" si="27"/>
        <v>94.678376616982675</v>
      </c>
      <c r="T67" s="52">
        <f t="shared" si="27"/>
        <v>95.428320994441094</v>
      </c>
      <c r="U67" s="52">
        <f t="shared" si="27"/>
        <v>98.024750871300071</v>
      </c>
      <c r="V67" s="52">
        <f t="shared" si="27"/>
        <v>98.031038261673785</v>
      </c>
      <c r="W67" s="52">
        <f t="shared" si="27"/>
        <v>101.44198328801851</v>
      </c>
      <c r="X67" s="169" t="s">
        <v>27</v>
      </c>
      <c r="Y67" s="52">
        <f t="shared" ref="Y67" si="28">Y66/X66*100</f>
        <v>98.505483402152024</v>
      </c>
      <c r="Z67" s="53">
        <f t="shared" ref="Z67" si="29">Z66/Y66*100</f>
        <v>98.456929121398034</v>
      </c>
    </row>
    <row r="68" spans="2:28" ht="11.25" customHeight="1">
      <c r="B68" s="12" t="s">
        <v>45</v>
      </c>
      <c r="C68" s="119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2:28">
      <c r="B69" s="125" t="s">
        <v>52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2:28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2:28" ht="19.5" thickBot="1">
      <c r="B71" s="181" t="s">
        <v>53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2:28" ht="15.75" thickBot="1">
      <c r="B72" s="203"/>
      <c r="C72" s="204"/>
      <c r="D72" s="205"/>
      <c r="E72" s="131" t="s">
        <v>1</v>
      </c>
      <c r="F72" s="131" t="s">
        <v>2</v>
      </c>
      <c r="G72" s="131" t="s">
        <v>3</v>
      </c>
      <c r="H72" s="131" t="s">
        <v>4</v>
      </c>
      <c r="I72" s="131" t="s">
        <v>5</v>
      </c>
      <c r="J72" s="131" t="s">
        <v>6</v>
      </c>
      <c r="K72" s="131" t="s">
        <v>7</v>
      </c>
      <c r="L72" s="114" t="s">
        <v>8</v>
      </c>
      <c r="M72" s="114" t="s">
        <v>9</v>
      </c>
      <c r="N72" s="114" t="s">
        <v>10</v>
      </c>
      <c r="O72" s="114" t="s">
        <v>11</v>
      </c>
      <c r="P72" s="114" t="s">
        <v>12</v>
      </c>
      <c r="Q72" s="114" t="s">
        <v>13</v>
      </c>
      <c r="R72" s="114" t="s">
        <v>14</v>
      </c>
      <c r="S72" s="153">
        <v>2007</v>
      </c>
      <c r="T72" s="153">
        <v>2008</v>
      </c>
      <c r="U72" s="153">
        <v>2009</v>
      </c>
      <c r="V72" s="153">
        <v>2010</v>
      </c>
      <c r="W72" s="153">
        <v>2011</v>
      </c>
      <c r="X72" s="114" t="s">
        <v>38</v>
      </c>
      <c r="Y72" s="114" t="s">
        <v>39</v>
      </c>
      <c r="Z72" s="132" t="s">
        <v>40</v>
      </c>
    </row>
    <row r="73" spans="2:28">
      <c r="B73" s="229" t="s">
        <v>47</v>
      </c>
      <c r="C73" s="231"/>
      <c r="D73" s="29" t="s">
        <v>31</v>
      </c>
      <c r="E73" s="120" t="s">
        <v>27</v>
      </c>
      <c r="F73" s="120" t="s">
        <v>27</v>
      </c>
      <c r="G73" s="120" t="s">
        <v>27</v>
      </c>
      <c r="H73" s="120" t="s">
        <v>27</v>
      </c>
      <c r="I73" s="120" t="s">
        <v>27</v>
      </c>
      <c r="J73" s="120" t="s">
        <v>27</v>
      </c>
      <c r="K73" s="120" t="s">
        <v>27</v>
      </c>
      <c r="L73" s="179">
        <v>5.0685331024988374</v>
      </c>
      <c r="M73" s="175">
        <v>4.4672999689360759</v>
      </c>
      <c r="N73" s="175">
        <v>4.5630270214219433</v>
      </c>
      <c r="O73" s="175">
        <v>4.4674403925375286</v>
      </c>
      <c r="P73" s="175">
        <v>4.3372950817324405</v>
      </c>
      <c r="Q73" s="175">
        <v>4.2617013567530213</v>
      </c>
      <c r="R73" s="175">
        <v>4.2572132050119578</v>
      </c>
      <c r="S73" s="175">
        <v>4.1503218019768813</v>
      </c>
      <c r="T73" s="175">
        <v>4.0604411725065184</v>
      </c>
      <c r="U73" s="175">
        <v>4.058774432544082</v>
      </c>
      <c r="V73" s="175">
        <v>4.0223697780144878</v>
      </c>
      <c r="W73" s="175">
        <v>3.964256276130516</v>
      </c>
      <c r="X73" s="175">
        <v>3.8663475423273228</v>
      </c>
      <c r="Y73" s="175">
        <v>3.8108257893097535</v>
      </c>
      <c r="Z73" s="176">
        <v>3.7552909217867416</v>
      </c>
    </row>
    <row r="74" spans="2:28" ht="15.75" thickBot="1">
      <c r="B74" s="232"/>
      <c r="C74" s="233"/>
      <c r="D74" s="99" t="s">
        <v>28</v>
      </c>
      <c r="E74" s="75" t="s">
        <v>27</v>
      </c>
      <c r="F74" s="75" t="s">
        <v>27</v>
      </c>
      <c r="G74" s="75" t="s">
        <v>27</v>
      </c>
      <c r="H74" s="75" t="s">
        <v>27</v>
      </c>
      <c r="I74" s="75" t="s">
        <v>27</v>
      </c>
      <c r="J74" s="75" t="s">
        <v>27</v>
      </c>
      <c r="K74" s="75" t="s">
        <v>27</v>
      </c>
      <c r="L74" s="150" t="s">
        <v>27</v>
      </c>
      <c r="M74" s="151">
        <f>M73/L73*100</f>
        <v>88.13792627167912</v>
      </c>
      <c r="N74" s="151">
        <f t="shared" ref="N74:W74" si="30">N73/M73*100</f>
        <v>102.14283914560286</v>
      </c>
      <c r="O74" s="151">
        <f t="shared" si="30"/>
        <v>97.905192574234903</v>
      </c>
      <c r="P74" s="151">
        <f t="shared" si="30"/>
        <v>97.086803642137355</v>
      </c>
      <c r="Q74" s="151">
        <f t="shared" si="30"/>
        <v>98.257122848343883</v>
      </c>
      <c r="R74" s="151">
        <f t="shared" si="30"/>
        <v>99.894686385427931</v>
      </c>
      <c r="S74" s="151">
        <f t="shared" si="30"/>
        <v>97.489169607262454</v>
      </c>
      <c r="T74" s="151">
        <f t="shared" si="30"/>
        <v>97.834369628216521</v>
      </c>
      <c r="U74" s="151">
        <f t="shared" si="30"/>
        <v>99.958951751998725</v>
      </c>
      <c r="V74" s="151">
        <f t="shared" si="30"/>
        <v>99.103062879333876</v>
      </c>
      <c r="W74" s="151">
        <f t="shared" si="30"/>
        <v>98.555242180825616</v>
      </c>
      <c r="X74" s="163" t="s">
        <v>27</v>
      </c>
      <c r="Y74" s="151">
        <f t="shared" ref="Y74" si="31">Y73/X73*100</f>
        <v>98.563974076056596</v>
      </c>
      <c r="Z74" s="152">
        <f>Z73/Y73*100</f>
        <v>98.542707785834764</v>
      </c>
    </row>
    <row r="75" spans="2:28" ht="15.75" thickBot="1">
      <c r="B75" s="172"/>
      <c r="C75" s="173"/>
      <c r="D75" s="156"/>
      <c r="E75" s="156"/>
      <c r="F75" s="156"/>
      <c r="G75" s="156"/>
      <c r="H75" s="156"/>
      <c r="I75" s="156"/>
      <c r="J75" s="156"/>
      <c r="K75" s="156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8"/>
    </row>
    <row r="76" spans="2:28">
      <c r="B76" s="234" t="s">
        <v>48</v>
      </c>
      <c r="C76" s="235"/>
      <c r="D76" s="28" t="s">
        <v>31</v>
      </c>
      <c r="E76" s="14" t="s">
        <v>27</v>
      </c>
      <c r="F76" s="14" t="s">
        <v>27</v>
      </c>
      <c r="G76" s="14" t="s">
        <v>27</v>
      </c>
      <c r="H76" s="14" t="s">
        <v>27</v>
      </c>
      <c r="I76" s="14" t="s">
        <v>27</v>
      </c>
      <c r="J76" s="14" t="s">
        <v>27</v>
      </c>
      <c r="K76" s="14" t="s">
        <v>27</v>
      </c>
      <c r="L76" s="177">
        <v>4.2679153971447334</v>
      </c>
      <c r="M76" s="177">
        <v>4.1922512584549914</v>
      </c>
      <c r="N76" s="177">
        <v>4.2827116119620321</v>
      </c>
      <c r="O76" s="177">
        <v>4.2528391829709697</v>
      </c>
      <c r="P76" s="177">
        <v>4.1314564300120846</v>
      </c>
      <c r="Q76" s="177">
        <v>4.0925882494798085</v>
      </c>
      <c r="R76" s="177">
        <v>4.1218132494980164</v>
      </c>
      <c r="S76" s="177">
        <v>4.0854939081132935</v>
      </c>
      <c r="T76" s="177">
        <v>4.0058339010528758</v>
      </c>
      <c r="U76" s="177">
        <v>3.9419437136647786</v>
      </c>
      <c r="V76" s="177">
        <v>3.8995829804755164</v>
      </c>
      <c r="W76" s="177">
        <v>3.8927245253100229</v>
      </c>
      <c r="X76" s="177">
        <v>3.8499881784386227</v>
      </c>
      <c r="Y76" s="177">
        <v>3.8203358055697594</v>
      </c>
      <c r="Z76" s="178">
        <v>3.731030887914045</v>
      </c>
    </row>
    <row r="77" spans="2:28" ht="15.75" thickBot="1">
      <c r="B77" s="236"/>
      <c r="C77" s="237"/>
      <c r="D77" s="15" t="s">
        <v>28</v>
      </c>
      <c r="E77" s="168" t="s">
        <v>27</v>
      </c>
      <c r="F77" s="168" t="s">
        <v>27</v>
      </c>
      <c r="G77" s="168" t="s">
        <v>27</v>
      </c>
      <c r="H77" s="168" t="s">
        <v>27</v>
      </c>
      <c r="I77" s="168" t="s">
        <v>27</v>
      </c>
      <c r="J77" s="168" t="s">
        <v>27</v>
      </c>
      <c r="K77" s="168" t="s">
        <v>27</v>
      </c>
      <c r="L77" s="129" t="s">
        <v>27</v>
      </c>
      <c r="M77" s="51">
        <f>M76/L76*100</f>
        <v>98.227140614353274</v>
      </c>
      <c r="N77" s="51">
        <f t="shared" ref="N77:W77" si="32">N76/M76*100</f>
        <v>102.15779894691663</v>
      </c>
      <c r="O77" s="51">
        <f t="shared" si="32"/>
        <v>99.302487963288826</v>
      </c>
      <c r="P77" s="51">
        <f t="shared" si="32"/>
        <v>97.145841924968138</v>
      </c>
      <c r="Q77" s="51">
        <f t="shared" si="32"/>
        <v>99.059213592332071</v>
      </c>
      <c r="R77" s="51">
        <f t="shared" si="32"/>
        <v>100.71409578087712</v>
      </c>
      <c r="S77" s="51">
        <f t="shared" si="32"/>
        <v>99.118850389712676</v>
      </c>
      <c r="T77" s="51">
        <f t="shared" si="32"/>
        <v>98.050174376659271</v>
      </c>
      <c r="U77" s="51">
        <f t="shared" si="32"/>
        <v>98.405071479091916</v>
      </c>
      <c r="V77" s="51">
        <f t="shared" si="32"/>
        <v>98.92538462580228</v>
      </c>
      <c r="W77" s="51">
        <f t="shared" si="32"/>
        <v>99.824123369092732</v>
      </c>
      <c r="X77" s="161" t="s">
        <v>27</v>
      </c>
      <c r="Y77" s="51">
        <f>Y76/X76*100</f>
        <v>99.229806132005081</v>
      </c>
      <c r="Z77" s="167">
        <f>Z76/Y76*100</f>
        <v>97.662380424110509</v>
      </c>
    </row>
    <row r="78" spans="2:28" ht="15.75" thickBot="1">
      <c r="B78" s="172"/>
      <c r="C78" s="173"/>
      <c r="D78" s="159"/>
      <c r="E78" s="159"/>
      <c r="F78" s="159"/>
      <c r="G78" s="159"/>
      <c r="H78" s="159"/>
      <c r="I78" s="159"/>
      <c r="J78" s="159"/>
      <c r="K78" s="159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160"/>
    </row>
    <row r="79" spans="2:28">
      <c r="B79" s="247" t="s">
        <v>49</v>
      </c>
      <c r="C79" s="248"/>
      <c r="D79" s="29" t="s">
        <v>31</v>
      </c>
      <c r="E79" s="120" t="s">
        <v>27</v>
      </c>
      <c r="F79" s="120" t="s">
        <v>27</v>
      </c>
      <c r="G79" s="120" t="s">
        <v>27</v>
      </c>
      <c r="H79" s="120" t="s">
        <v>27</v>
      </c>
      <c r="I79" s="120" t="s">
        <v>27</v>
      </c>
      <c r="J79" s="120" t="s">
        <v>27</v>
      </c>
      <c r="K79" s="120" t="s">
        <v>27</v>
      </c>
      <c r="L79" s="175">
        <v>5.6958844704413645</v>
      </c>
      <c r="M79" s="175">
        <v>4.7202291412680548</v>
      </c>
      <c r="N79" s="175">
        <v>4.797399268961982</v>
      </c>
      <c r="O79" s="175">
        <v>4.6411464956370283</v>
      </c>
      <c r="P79" s="175">
        <v>4.5398836463118073</v>
      </c>
      <c r="Q79" s="175">
        <v>4.4395277533683011</v>
      </c>
      <c r="R79" s="175">
        <v>4.3957567368349419</v>
      </c>
      <c r="S79" s="175">
        <v>4.2192624454783205</v>
      </c>
      <c r="T79" s="175">
        <v>4.1191347060911578</v>
      </c>
      <c r="U79" s="175">
        <v>4.1771521107025587</v>
      </c>
      <c r="V79" s="175">
        <v>4.1546846295995739</v>
      </c>
      <c r="W79" s="175">
        <v>4.0419354603959317</v>
      </c>
      <c r="X79" s="175">
        <v>3.88313559739407</v>
      </c>
      <c r="Y79" s="175">
        <v>3.8009431422670197</v>
      </c>
      <c r="Z79" s="176">
        <v>3.7815092419883567</v>
      </c>
    </row>
    <row r="80" spans="2:28" ht="15.75" thickBot="1">
      <c r="B80" s="249"/>
      <c r="C80" s="250"/>
      <c r="D80" s="99" t="s">
        <v>28</v>
      </c>
      <c r="E80" s="75" t="s">
        <v>27</v>
      </c>
      <c r="F80" s="75" t="s">
        <v>27</v>
      </c>
      <c r="G80" s="75" t="s">
        <v>27</v>
      </c>
      <c r="H80" s="75" t="s">
        <v>27</v>
      </c>
      <c r="I80" s="75" t="s">
        <v>27</v>
      </c>
      <c r="J80" s="75" t="s">
        <v>27</v>
      </c>
      <c r="K80" s="75" t="s">
        <v>27</v>
      </c>
      <c r="L80" s="75" t="s">
        <v>27</v>
      </c>
      <c r="M80" s="60">
        <f>M79/L79*100</f>
        <v>82.87087221946922</v>
      </c>
      <c r="N80" s="60">
        <f t="shared" ref="N80:W80" si="33">N79/M79*100</f>
        <v>101.6348809641304</v>
      </c>
      <c r="O80" s="60">
        <f t="shared" si="33"/>
        <v>96.742969167985009</v>
      </c>
      <c r="P80" s="60">
        <f t="shared" si="33"/>
        <v>97.818150118286198</v>
      </c>
      <c r="Q80" s="60">
        <f t="shared" si="33"/>
        <v>97.78946112363397</v>
      </c>
      <c r="R80" s="60">
        <f t="shared" si="33"/>
        <v>99.014061428039284</v>
      </c>
      <c r="S80" s="60">
        <f t="shared" si="33"/>
        <v>95.984894025693919</v>
      </c>
      <c r="T80" s="60">
        <f t="shared" si="33"/>
        <v>97.626889991295357</v>
      </c>
      <c r="U80" s="60">
        <f t="shared" si="33"/>
        <v>101.40848524632146</v>
      </c>
      <c r="V80" s="60">
        <f t="shared" si="33"/>
        <v>99.462133996858299</v>
      </c>
      <c r="W80" s="60">
        <f t="shared" si="33"/>
        <v>97.286215940426047</v>
      </c>
      <c r="X80" s="161" t="s">
        <v>27</v>
      </c>
      <c r="Y80" s="60">
        <f>Y79/X79*100</f>
        <v>97.883348313094999</v>
      </c>
      <c r="Z80" s="126">
        <f>Z79/Y79*100</f>
        <v>99.488708471785458</v>
      </c>
    </row>
    <row r="81" spans="2:28">
      <c r="B81" s="125" t="s">
        <v>45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</row>
    <row r="82" spans="2:28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2:28" ht="19.5" thickBot="1">
      <c r="B83" s="181" t="s">
        <v>54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2:28" ht="15.75" thickBot="1">
      <c r="B84" s="228"/>
      <c r="C84" s="245"/>
      <c r="D84" s="246"/>
      <c r="E84" s="107" t="s">
        <v>1</v>
      </c>
      <c r="F84" s="107" t="s">
        <v>2</v>
      </c>
      <c r="G84" s="107" t="s">
        <v>3</v>
      </c>
      <c r="H84" s="107" t="s">
        <v>4</v>
      </c>
      <c r="I84" s="107" t="s">
        <v>5</v>
      </c>
      <c r="J84" s="107" t="s">
        <v>6</v>
      </c>
      <c r="K84" s="107" t="s">
        <v>7</v>
      </c>
      <c r="L84" s="153">
        <v>2000</v>
      </c>
      <c r="M84" s="153">
        <v>2001</v>
      </c>
      <c r="N84" s="153">
        <v>2002</v>
      </c>
      <c r="O84" s="153">
        <v>2003</v>
      </c>
      <c r="P84" s="153">
        <v>2004</v>
      </c>
      <c r="Q84" s="153">
        <v>2005</v>
      </c>
      <c r="R84" s="153">
        <v>2006</v>
      </c>
      <c r="S84" s="153">
        <v>2007</v>
      </c>
      <c r="T84" s="153">
        <v>2008</v>
      </c>
      <c r="U84" s="153">
        <v>2009</v>
      </c>
      <c r="V84" s="153">
        <v>2010</v>
      </c>
      <c r="W84" s="153">
        <v>2011</v>
      </c>
      <c r="X84" s="153" t="s">
        <v>38</v>
      </c>
      <c r="Y84" s="153" t="s">
        <v>39</v>
      </c>
      <c r="Z84" s="174" t="s">
        <v>40</v>
      </c>
    </row>
    <row r="85" spans="2:28">
      <c r="B85" s="216" t="s">
        <v>55</v>
      </c>
      <c r="C85" s="238"/>
      <c r="D85" s="29" t="s">
        <v>31</v>
      </c>
      <c r="E85" s="120" t="s">
        <v>27</v>
      </c>
      <c r="F85" s="120" t="s">
        <v>27</v>
      </c>
      <c r="G85" s="120" t="s">
        <v>27</v>
      </c>
      <c r="H85" s="120" t="s">
        <v>27</v>
      </c>
      <c r="I85" s="120" t="s">
        <v>27</v>
      </c>
      <c r="J85" s="120" t="s">
        <v>27</v>
      </c>
      <c r="K85" s="120" t="s">
        <v>27</v>
      </c>
      <c r="L85" s="180">
        <v>47.445925232764068</v>
      </c>
      <c r="M85" s="180">
        <v>48.706225148022448</v>
      </c>
      <c r="N85" s="180">
        <v>41.776912193857413</v>
      </c>
      <c r="O85" s="180">
        <v>35.379670478704</v>
      </c>
      <c r="P85" s="180">
        <v>36.986075388600277</v>
      </c>
      <c r="Q85" s="180">
        <v>35.750426339521553</v>
      </c>
      <c r="R85" s="180">
        <v>35.797225444571914</v>
      </c>
      <c r="S85" s="180">
        <v>35.809166859581268</v>
      </c>
      <c r="T85" s="180">
        <v>35.730734056107494</v>
      </c>
      <c r="U85" s="180">
        <v>32.822142971577442</v>
      </c>
      <c r="V85" s="180">
        <v>34.624923844733857</v>
      </c>
      <c r="W85" s="180">
        <v>35.887497566831897</v>
      </c>
      <c r="X85" s="175">
        <v>34.795115132587981</v>
      </c>
      <c r="Y85" s="175">
        <v>34.755404755603067</v>
      </c>
      <c r="Z85" s="176">
        <v>35.169014066842458</v>
      </c>
    </row>
    <row r="86" spans="2:28" ht="15.75" thickBot="1">
      <c r="B86" s="239"/>
      <c r="C86" s="240"/>
      <c r="D86" s="99" t="s">
        <v>28</v>
      </c>
      <c r="E86" s="75" t="s">
        <v>27</v>
      </c>
      <c r="F86" s="75" t="s">
        <v>27</v>
      </c>
      <c r="G86" s="75" t="s">
        <v>27</v>
      </c>
      <c r="H86" s="75" t="s">
        <v>27</v>
      </c>
      <c r="I86" s="75" t="s">
        <v>27</v>
      </c>
      <c r="J86" s="75" t="s">
        <v>27</v>
      </c>
      <c r="K86" s="75" t="s">
        <v>27</v>
      </c>
      <c r="L86" s="49"/>
      <c r="M86" s="49">
        <f>M85/L85*100</f>
        <v>102.65628693944844</v>
      </c>
      <c r="N86" s="49">
        <f t="shared" ref="N86:W86" si="34">N85/M85*100</f>
        <v>85.773249860554273</v>
      </c>
      <c r="O86" s="49">
        <f t="shared" si="34"/>
        <v>84.687136077773545</v>
      </c>
      <c r="P86" s="49">
        <f t="shared" si="34"/>
        <v>104.54047448198595</v>
      </c>
      <c r="Q86" s="49">
        <f t="shared" si="34"/>
        <v>96.659150677393654</v>
      </c>
      <c r="R86" s="49">
        <f t="shared" si="34"/>
        <v>100.13090502643496</v>
      </c>
      <c r="S86" s="49">
        <f t="shared" si="34"/>
        <v>100.03335849318222</v>
      </c>
      <c r="T86" s="49">
        <f t="shared" si="34"/>
        <v>99.780970041047496</v>
      </c>
      <c r="U86" s="49">
        <f t="shared" si="34"/>
        <v>91.85969401030853</v>
      </c>
      <c r="V86" s="49">
        <f t="shared" si="34"/>
        <v>105.49257516402126</v>
      </c>
      <c r="W86" s="49">
        <f t="shared" si="34"/>
        <v>103.6464303221567</v>
      </c>
      <c r="X86" s="161" t="s">
        <v>27</v>
      </c>
      <c r="Y86" s="49">
        <f t="shared" ref="Y86" si="35">Y85/X85*100</f>
        <v>99.885873701427357</v>
      </c>
      <c r="Z86" s="130">
        <f>Z85/Y85*100</f>
        <v>101.19005752960686</v>
      </c>
    </row>
    <row r="87" spans="2:28" ht="15.75" thickBot="1">
      <c r="B87" s="127"/>
      <c r="C87" s="154"/>
      <c r="D87" s="156"/>
      <c r="E87" s="37" t="s">
        <v>27</v>
      </c>
      <c r="F87" s="37" t="s">
        <v>27</v>
      </c>
      <c r="G87" s="37" t="s">
        <v>27</v>
      </c>
      <c r="H87" s="37" t="s">
        <v>27</v>
      </c>
      <c r="I87" s="37" t="s">
        <v>27</v>
      </c>
      <c r="J87" s="37" t="s">
        <v>27</v>
      </c>
      <c r="K87" s="37" t="s">
        <v>27</v>
      </c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157"/>
      <c r="Y87" s="157"/>
      <c r="Z87" s="155"/>
    </row>
    <row r="88" spans="2:28">
      <c r="B88" s="241" t="s">
        <v>56</v>
      </c>
      <c r="C88" s="242"/>
      <c r="D88" s="28" t="s">
        <v>31</v>
      </c>
      <c r="E88" s="25" t="s">
        <v>27</v>
      </c>
      <c r="F88" s="25" t="s">
        <v>27</v>
      </c>
      <c r="G88" s="25" t="s">
        <v>27</v>
      </c>
      <c r="H88" s="25" t="s">
        <v>27</v>
      </c>
      <c r="I88" s="25" t="s">
        <v>27</v>
      </c>
      <c r="J88" s="25" t="s">
        <v>27</v>
      </c>
      <c r="K88" s="25" t="s">
        <v>27</v>
      </c>
      <c r="L88" s="177">
        <v>53.366527776921558</v>
      </c>
      <c r="M88" s="177">
        <v>54.57525579421889</v>
      </c>
      <c r="N88" s="177">
        <v>47.820844192878518</v>
      </c>
      <c r="O88" s="177">
        <v>42.100283598060045</v>
      </c>
      <c r="P88" s="177">
        <v>44.131196806563835</v>
      </c>
      <c r="Q88" s="177">
        <v>42.368058867897581</v>
      </c>
      <c r="R88" s="177">
        <v>42.979398501834474</v>
      </c>
      <c r="S88" s="177">
        <v>42.796202802611845</v>
      </c>
      <c r="T88" s="177">
        <v>42.393861176067695</v>
      </c>
      <c r="U88" s="177">
        <v>38.65020204439692</v>
      </c>
      <c r="V88" s="177">
        <v>40.456143366345202</v>
      </c>
      <c r="W88" s="177">
        <v>42.321563514740959</v>
      </c>
      <c r="X88" s="177">
        <v>38.577989851258522</v>
      </c>
      <c r="Y88" s="177">
        <v>41.304781958165101</v>
      </c>
      <c r="Z88" s="178">
        <v>44.692964004383775</v>
      </c>
    </row>
    <row r="89" spans="2:28" ht="15.75" thickBot="1">
      <c r="B89" s="243"/>
      <c r="C89" s="244"/>
      <c r="D89" s="15" t="s">
        <v>28</v>
      </c>
      <c r="E89" s="13" t="s">
        <v>27</v>
      </c>
      <c r="F89" s="13" t="s">
        <v>27</v>
      </c>
      <c r="G89" s="13" t="s">
        <v>27</v>
      </c>
      <c r="H89" s="13" t="s">
        <v>27</v>
      </c>
      <c r="I89" s="13" t="s">
        <v>27</v>
      </c>
      <c r="J89" s="13" t="s">
        <v>27</v>
      </c>
      <c r="K89" s="13" t="s">
        <v>27</v>
      </c>
      <c r="L89" s="13" t="s">
        <v>27</v>
      </c>
      <c r="M89" s="170">
        <f>M88/L88*100</f>
        <v>102.26495533370648</v>
      </c>
      <c r="N89" s="170">
        <f t="shared" ref="N89:W89" si="36">N88/M88*100</f>
        <v>87.623673947020038</v>
      </c>
      <c r="O89" s="170">
        <f t="shared" si="36"/>
        <v>88.037516502750535</v>
      </c>
      <c r="P89" s="170">
        <f t="shared" si="36"/>
        <v>104.82398937711046</v>
      </c>
      <c r="Q89" s="170">
        <f t="shared" si="36"/>
        <v>96.004781047759806</v>
      </c>
      <c r="R89" s="170">
        <f t="shared" si="36"/>
        <v>101.44292575650688</v>
      </c>
      <c r="S89" s="170">
        <f t="shared" si="36"/>
        <v>99.573759276284875</v>
      </c>
      <c r="T89" s="170">
        <f t="shared" si="36"/>
        <v>99.059866062417129</v>
      </c>
      <c r="U89" s="170">
        <f t="shared" si="36"/>
        <v>91.169336720420844</v>
      </c>
      <c r="V89" s="170">
        <f t="shared" si="36"/>
        <v>104.67252750677427</v>
      </c>
      <c r="W89" s="170">
        <f t="shared" si="36"/>
        <v>104.61096880022322</v>
      </c>
      <c r="X89" s="161" t="s">
        <v>27</v>
      </c>
      <c r="Y89" s="170">
        <f t="shared" ref="Y89" si="37">Y88/X88*100</f>
        <v>107.06825865582942</v>
      </c>
      <c r="Z89" s="171">
        <f>Z88/Y88*100</f>
        <v>108.20288084234492</v>
      </c>
    </row>
    <row r="90" spans="2:28">
      <c r="B90" s="125" t="s">
        <v>45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2:28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2:28" ht="19.5" thickBot="1">
      <c r="B92" s="44" t="s">
        <v>61</v>
      </c>
      <c r="D92" s="2"/>
      <c r="E92" s="2"/>
      <c r="F92" s="2"/>
      <c r="G92" s="2"/>
      <c r="H92" s="2"/>
      <c r="I92" s="2"/>
      <c r="J92" s="2"/>
      <c r="K92" s="2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2"/>
      <c r="Y92" s="2"/>
      <c r="Z92" s="2"/>
    </row>
    <row r="93" spans="2:28" ht="15.75" thickBot="1">
      <c r="B93" s="228"/>
      <c r="C93" s="188"/>
      <c r="D93" s="19"/>
      <c r="E93" s="107" t="s">
        <v>1</v>
      </c>
      <c r="F93" s="107" t="s">
        <v>2</v>
      </c>
      <c r="G93" s="107" t="s">
        <v>3</v>
      </c>
      <c r="H93" s="107" t="s">
        <v>4</v>
      </c>
      <c r="I93" s="107" t="s">
        <v>5</v>
      </c>
      <c r="J93" s="107" t="s">
        <v>6</v>
      </c>
      <c r="K93" s="109" t="s">
        <v>7</v>
      </c>
      <c r="L93" s="110">
        <v>2000</v>
      </c>
      <c r="M93" s="111">
        <v>2001</v>
      </c>
      <c r="N93" s="111">
        <v>2002</v>
      </c>
      <c r="O93" s="111">
        <v>2003</v>
      </c>
      <c r="P93" s="111">
        <v>2004</v>
      </c>
      <c r="Q93" s="111">
        <v>2005</v>
      </c>
      <c r="R93" s="111">
        <v>2006</v>
      </c>
      <c r="S93" s="111">
        <v>2007</v>
      </c>
      <c r="T93" s="110">
        <v>2008</v>
      </c>
      <c r="U93" s="112">
        <v>2009</v>
      </c>
      <c r="V93" s="112">
        <v>2010</v>
      </c>
      <c r="W93" s="112">
        <v>2011</v>
      </c>
      <c r="X93" s="112" t="s">
        <v>38</v>
      </c>
      <c r="Y93" s="112" t="s">
        <v>39</v>
      </c>
      <c r="Z93" s="113" t="s">
        <v>40</v>
      </c>
    </row>
    <row r="94" spans="2:28">
      <c r="B94" s="229" t="s">
        <v>41</v>
      </c>
      <c r="C94" s="184"/>
      <c r="D94" s="29" t="s">
        <v>31</v>
      </c>
      <c r="E94" s="94" t="s">
        <v>27</v>
      </c>
      <c r="F94" s="94" t="s">
        <v>27</v>
      </c>
      <c r="G94" s="94" t="s">
        <v>27</v>
      </c>
      <c r="H94" s="94" t="s">
        <v>27</v>
      </c>
      <c r="I94" s="94" t="s">
        <v>27</v>
      </c>
      <c r="J94" s="94" t="s">
        <v>27</v>
      </c>
      <c r="K94" s="94" t="s">
        <v>27</v>
      </c>
      <c r="L94" s="61">
        <v>7469</v>
      </c>
      <c r="M94" s="62">
        <v>7703</v>
      </c>
      <c r="N94" s="62">
        <v>7869</v>
      </c>
      <c r="O94" s="62">
        <v>7926</v>
      </c>
      <c r="P94" s="62">
        <v>7640</v>
      </c>
      <c r="Q94" s="62">
        <v>7605</v>
      </c>
      <c r="R94" s="62">
        <v>7616</v>
      </c>
      <c r="S94" s="63">
        <v>7845</v>
      </c>
      <c r="T94" s="63">
        <v>7705</v>
      </c>
      <c r="U94" s="63">
        <v>7557</v>
      </c>
      <c r="V94" s="63">
        <v>7235</v>
      </c>
      <c r="W94" s="63">
        <v>7657</v>
      </c>
      <c r="X94" s="63">
        <v>10057</v>
      </c>
      <c r="Y94" s="63">
        <v>9970</v>
      </c>
      <c r="Z94" s="149">
        <v>9013</v>
      </c>
    </row>
    <row r="95" spans="2:28" ht="15.75" thickBot="1">
      <c r="B95" s="230"/>
      <c r="C95" s="186"/>
      <c r="D95" s="98" t="s">
        <v>28</v>
      </c>
      <c r="E95" s="95" t="s">
        <v>27</v>
      </c>
      <c r="F95" s="95" t="s">
        <v>27</v>
      </c>
      <c r="G95" s="95" t="s">
        <v>27</v>
      </c>
      <c r="H95" s="95" t="s">
        <v>27</v>
      </c>
      <c r="I95" s="95" t="s">
        <v>27</v>
      </c>
      <c r="J95" s="95" t="s">
        <v>27</v>
      </c>
      <c r="K95" s="95" t="s">
        <v>27</v>
      </c>
      <c r="L95" s="58" t="s">
        <v>27</v>
      </c>
      <c r="M95" s="49">
        <f t="shared" ref="M95:W95" si="38">M94/L94*100</f>
        <v>103.13294952470211</v>
      </c>
      <c r="N95" s="49">
        <f t="shared" si="38"/>
        <v>102.15500454368427</v>
      </c>
      <c r="O95" s="49">
        <f t="shared" si="38"/>
        <v>100.72436141822341</v>
      </c>
      <c r="P95" s="49">
        <f t="shared" si="38"/>
        <v>96.391622508200854</v>
      </c>
      <c r="Q95" s="49">
        <f t="shared" si="38"/>
        <v>99.541884816753921</v>
      </c>
      <c r="R95" s="49">
        <f t="shared" si="38"/>
        <v>100.14464168310322</v>
      </c>
      <c r="S95" s="49">
        <f t="shared" si="38"/>
        <v>103.00682773109244</v>
      </c>
      <c r="T95" s="49">
        <f t="shared" si="38"/>
        <v>98.215423836838752</v>
      </c>
      <c r="U95" s="49">
        <f t="shared" si="38"/>
        <v>98.079169370538608</v>
      </c>
      <c r="V95" s="49">
        <f t="shared" si="38"/>
        <v>95.739049887521503</v>
      </c>
      <c r="W95" s="49">
        <f t="shared" si="38"/>
        <v>105.83275742916378</v>
      </c>
      <c r="X95" s="161" t="s">
        <v>27</v>
      </c>
      <c r="Y95" s="49">
        <f t="shared" ref="Y95" si="39">Y94/X94*100</f>
        <v>99.134930893904738</v>
      </c>
      <c r="Z95" s="130">
        <f t="shared" ref="Z95" si="40">Z94/Y94*100</f>
        <v>90.401203610832496</v>
      </c>
    </row>
    <row r="96" spans="2:28" ht="15.75" thickBot="1">
      <c r="B96" s="262"/>
      <c r="C96" s="191"/>
      <c r="D96" s="48"/>
      <c r="E96" s="37"/>
      <c r="F96" s="37"/>
      <c r="G96" s="37"/>
      <c r="H96" s="37"/>
      <c r="I96" s="37"/>
      <c r="J96" s="37"/>
      <c r="K96" s="37"/>
      <c r="L96" s="38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7"/>
      <c r="Y96" s="57"/>
      <c r="Z96" s="56"/>
    </row>
    <row r="97" spans="2:26">
      <c r="B97" s="263" t="s">
        <v>42</v>
      </c>
      <c r="C97" s="213"/>
      <c r="D97" s="35" t="s">
        <v>31</v>
      </c>
      <c r="E97" s="25" t="s">
        <v>27</v>
      </c>
      <c r="F97" s="25" t="s">
        <v>27</v>
      </c>
      <c r="G97" s="25" t="s">
        <v>27</v>
      </c>
      <c r="H97" s="25" t="s">
        <v>27</v>
      </c>
      <c r="I97" s="25" t="s">
        <v>27</v>
      </c>
      <c r="J97" s="25" t="s">
        <v>27</v>
      </c>
      <c r="K97" s="25" t="s">
        <v>27</v>
      </c>
      <c r="L97" s="64">
        <v>169655</v>
      </c>
      <c r="M97" s="65">
        <v>169395</v>
      </c>
      <c r="N97" s="65">
        <v>170645</v>
      </c>
      <c r="O97" s="65">
        <v>170717</v>
      </c>
      <c r="P97" s="65">
        <v>164675</v>
      </c>
      <c r="Q97" s="65">
        <v>164516</v>
      </c>
      <c r="R97" s="65">
        <v>167582</v>
      </c>
      <c r="S97" s="66">
        <v>172560</v>
      </c>
      <c r="T97" s="66">
        <v>180162</v>
      </c>
      <c r="U97" s="66">
        <v>181026</v>
      </c>
      <c r="V97" s="66">
        <v>176403</v>
      </c>
      <c r="W97" s="66">
        <v>180838</v>
      </c>
      <c r="X97" s="66">
        <v>217188</v>
      </c>
      <c r="Y97" s="66">
        <v>215048</v>
      </c>
      <c r="Z97" s="67">
        <v>202482</v>
      </c>
    </row>
    <row r="98" spans="2:26" ht="15.75" thickBot="1">
      <c r="B98" s="264"/>
      <c r="C98" s="214"/>
      <c r="D98" s="50" t="s">
        <v>28</v>
      </c>
      <c r="E98" s="13" t="s">
        <v>27</v>
      </c>
      <c r="F98" s="13" t="s">
        <v>27</v>
      </c>
      <c r="G98" s="13" t="s">
        <v>27</v>
      </c>
      <c r="H98" s="13" t="s">
        <v>27</v>
      </c>
      <c r="I98" s="13" t="s">
        <v>27</v>
      </c>
      <c r="J98" s="13" t="s">
        <v>27</v>
      </c>
      <c r="K98" s="13" t="s">
        <v>27</v>
      </c>
      <c r="L98" s="59" t="s">
        <v>27</v>
      </c>
      <c r="M98" s="51">
        <f t="shared" ref="M98:W98" si="41">M97/L97*100</f>
        <v>99.846747811735582</v>
      </c>
      <c r="N98" s="51">
        <f t="shared" si="41"/>
        <v>100.73792024557986</v>
      </c>
      <c r="O98" s="51">
        <f t="shared" si="41"/>
        <v>100.04219285651499</v>
      </c>
      <c r="P98" s="51">
        <f t="shared" si="41"/>
        <v>96.460809409724874</v>
      </c>
      <c r="Q98" s="51">
        <f t="shared" si="41"/>
        <v>99.903446181873392</v>
      </c>
      <c r="R98" s="51">
        <f t="shared" si="41"/>
        <v>101.86364852050865</v>
      </c>
      <c r="S98" s="51">
        <f t="shared" si="41"/>
        <v>102.97048609039156</v>
      </c>
      <c r="T98" s="51">
        <f t="shared" si="41"/>
        <v>104.40542420027816</v>
      </c>
      <c r="U98" s="51">
        <f t="shared" si="41"/>
        <v>100.4795683884504</v>
      </c>
      <c r="V98" s="51">
        <f t="shared" si="41"/>
        <v>97.446223194458256</v>
      </c>
      <c r="W98" s="51">
        <f t="shared" si="41"/>
        <v>102.51412957829515</v>
      </c>
      <c r="X98" s="161" t="s">
        <v>27</v>
      </c>
      <c r="Y98" s="51">
        <f t="shared" ref="Y98" si="42">Y97/X97*100</f>
        <v>99.014678527358797</v>
      </c>
      <c r="Z98" s="167">
        <f t="shared" ref="Z98" si="43">Z97/Y97*100</f>
        <v>94.156653398311079</v>
      </c>
    </row>
    <row r="99" spans="2:26" ht="15.75" thickBot="1">
      <c r="B99" s="253"/>
      <c r="C99" s="191"/>
      <c r="D99" s="48"/>
      <c r="E99" s="37"/>
      <c r="F99" s="37"/>
      <c r="G99" s="37"/>
      <c r="H99" s="37"/>
      <c r="I99" s="37"/>
      <c r="J99" s="37"/>
      <c r="K99" s="37"/>
      <c r="L99" s="54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7"/>
      <c r="Y99" s="57"/>
      <c r="Z99" s="56"/>
    </row>
    <row r="100" spans="2:26">
      <c r="B100" s="265" t="s">
        <v>43</v>
      </c>
      <c r="C100" s="210"/>
      <c r="D100" s="30" t="s">
        <v>31</v>
      </c>
      <c r="E100" s="94" t="s">
        <v>27</v>
      </c>
      <c r="F100" s="94" t="s">
        <v>27</v>
      </c>
      <c r="G100" s="94" t="s">
        <v>27</v>
      </c>
      <c r="H100" s="94" t="s">
        <v>27</v>
      </c>
      <c r="I100" s="94" t="s">
        <v>27</v>
      </c>
      <c r="J100" s="94" t="s">
        <v>27</v>
      </c>
      <c r="K100" s="94" t="s">
        <v>27</v>
      </c>
      <c r="L100" s="68">
        <v>437440</v>
      </c>
      <c r="M100" s="69">
        <v>440314</v>
      </c>
      <c r="N100" s="69">
        <v>445611</v>
      </c>
      <c r="O100" s="69">
        <v>446096</v>
      </c>
      <c r="P100" s="69">
        <v>433214</v>
      </c>
      <c r="Q100" s="69">
        <v>433211</v>
      </c>
      <c r="R100" s="69">
        <v>441968</v>
      </c>
      <c r="S100" s="70">
        <v>451707</v>
      </c>
      <c r="T100" s="70">
        <v>466832</v>
      </c>
      <c r="U100" s="70">
        <v>463087</v>
      </c>
      <c r="V100" s="70">
        <v>449068</v>
      </c>
      <c r="W100" s="70">
        <v>461434</v>
      </c>
      <c r="X100" s="70">
        <v>560401</v>
      </c>
      <c r="Y100" s="70">
        <v>554523</v>
      </c>
      <c r="Z100" s="97">
        <v>519909</v>
      </c>
    </row>
    <row r="101" spans="2:26" ht="15.75" thickBot="1">
      <c r="B101" s="266"/>
      <c r="C101" s="211"/>
      <c r="D101" s="98" t="s">
        <v>28</v>
      </c>
      <c r="E101" s="95" t="s">
        <v>27</v>
      </c>
      <c r="F101" s="95" t="s">
        <v>27</v>
      </c>
      <c r="G101" s="95" t="s">
        <v>27</v>
      </c>
      <c r="H101" s="95" t="s">
        <v>27</v>
      </c>
      <c r="I101" s="95" t="s">
        <v>27</v>
      </c>
      <c r="J101" s="95" t="s">
        <v>27</v>
      </c>
      <c r="K101" s="95" t="s">
        <v>27</v>
      </c>
      <c r="L101" s="80" t="s">
        <v>27</v>
      </c>
      <c r="M101" s="49">
        <f t="shared" ref="M101:W101" si="44">M100/L100*100</f>
        <v>100.65700438917338</v>
      </c>
      <c r="N101" s="49">
        <f t="shared" si="44"/>
        <v>101.20300512815854</v>
      </c>
      <c r="O101" s="49">
        <f t="shared" si="44"/>
        <v>100.10883932398438</v>
      </c>
      <c r="P101" s="49">
        <f t="shared" si="44"/>
        <v>97.112280764678459</v>
      </c>
      <c r="Q101" s="49">
        <f t="shared" si="44"/>
        <v>99.999307501604278</v>
      </c>
      <c r="R101" s="49">
        <f t="shared" si="44"/>
        <v>102.0214168153625</v>
      </c>
      <c r="S101" s="49">
        <f t="shared" si="44"/>
        <v>102.2035531984216</v>
      </c>
      <c r="T101" s="49">
        <f t="shared" si="44"/>
        <v>103.34840947782521</v>
      </c>
      <c r="U101" s="49">
        <f t="shared" si="44"/>
        <v>99.197784213592897</v>
      </c>
      <c r="V101" s="49">
        <f t="shared" si="44"/>
        <v>96.972707072321185</v>
      </c>
      <c r="W101" s="49">
        <f t="shared" si="44"/>
        <v>102.75370322534671</v>
      </c>
      <c r="X101" s="161" t="s">
        <v>27</v>
      </c>
      <c r="Y101" s="49">
        <f t="shared" ref="Y101" si="45">Y100/X100*100</f>
        <v>98.951108224289399</v>
      </c>
      <c r="Z101" s="130">
        <f t="shared" ref="Z101" si="46">Z100/Y100*100</f>
        <v>93.757878392780825</v>
      </c>
    </row>
    <row r="102" spans="2:26" ht="15.75" thickBot="1">
      <c r="B102" s="253"/>
      <c r="C102" s="191"/>
      <c r="D102" s="48"/>
      <c r="E102" s="37"/>
      <c r="F102" s="37"/>
      <c r="G102" s="37"/>
      <c r="H102" s="37"/>
      <c r="I102" s="37"/>
      <c r="J102" s="37"/>
      <c r="K102" s="37"/>
      <c r="L102" s="54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7"/>
      <c r="Y102" s="57"/>
      <c r="Z102" s="56"/>
    </row>
    <row r="103" spans="2:26">
      <c r="B103" s="254" t="s">
        <v>44</v>
      </c>
      <c r="C103" s="207"/>
      <c r="D103" s="28" t="s">
        <v>31</v>
      </c>
      <c r="E103" s="25" t="s">
        <v>27</v>
      </c>
      <c r="F103" s="25" t="s">
        <v>27</v>
      </c>
      <c r="G103" s="25" t="s">
        <v>27</v>
      </c>
      <c r="H103" s="25" t="s">
        <v>27</v>
      </c>
      <c r="I103" s="25" t="s">
        <v>27</v>
      </c>
      <c r="J103" s="25" t="s">
        <v>27</v>
      </c>
      <c r="K103" s="25" t="s">
        <v>27</v>
      </c>
      <c r="L103" s="65">
        <v>41692</v>
      </c>
      <c r="M103" s="65">
        <v>42737</v>
      </c>
      <c r="N103" s="65">
        <v>47036</v>
      </c>
      <c r="O103" s="65">
        <v>45294</v>
      </c>
      <c r="P103" s="65">
        <v>48743</v>
      </c>
      <c r="Q103" s="65">
        <v>51798</v>
      </c>
      <c r="R103" s="65">
        <v>53338</v>
      </c>
      <c r="S103" s="66">
        <v>53967</v>
      </c>
      <c r="T103" s="66">
        <v>53118</v>
      </c>
      <c r="U103" s="66">
        <v>50605</v>
      </c>
      <c r="V103" s="66">
        <v>49844</v>
      </c>
      <c r="W103" s="66">
        <v>49106</v>
      </c>
      <c r="X103" s="66">
        <v>50282</v>
      </c>
      <c r="Y103" s="66">
        <v>49638</v>
      </c>
      <c r="Z103" s="67">
        <v>50837</v>
      </c>
    </row>
    <row r="104" spans="2:26" ht="15.75" thickBot="1">
      <c r="B104" s="255"/>
      <c r="C104" s="209"/>
      <c r="D104" s="15" t="s">
        <v>28</v>
      </c>
      <c r="E104" s="13" t="s">
        <v>27</v>
      </c>
      <c r="F104" s="13" t="s">
        <v>27</v>
      </c>
      <c r="G104" s="13" t="s">
        <v>27</v>
      </c>
      <c r="H104" s="13" t="s">
        <v>27</v>
      </c>
      <c r="I104" s="13" t="s">
        <v>27</v>
      </c>
      <c r="J104" s="13" t="s">
        <v>27</v>
      </c>
      <c r="K104" s="13" t="s">
        <v>27</v>
      </c>
      <c r="L104" s="13" t="s">
        <v>27</v>
      </c>
      <c r="M104" s="52">
        <f t="shared" ref="M104:W104" si="47">M103/L103*100</f>
        <v>102.50647606255396</v>
      </c>
      <c r="N104" s="52">
        <f t="shared" si="47"/>
        <v>110.05919928867259</v>
      </c>
      <c r="O104" s="52">
        <f t="shared" si="47"/>
        <v>96.29645378008334</v>
      </c>
      <c r="P104" s="52">
        <f t="shared" si="47"/>
        <v>107.61469510310417</v>
      </c>
      <c r="Q104" s="52">
        <f t="shared" si="47"/>
        <v>106.26756662495127</v>
      </c>
      <c r="R104" s="52">
        <f t="shared" si="47"/>
        <v>102.97308776400634</v>
      </c>
      <c r="S104" s="52">
        <f t="shared" si="47"/>
        <v>101.17927181371631</v>
      </c>
      <c r="T104" s="52">
        <f t="shared" si="47"/>
        <v>98.426816387792542</v>
      </c>
      <c r="U104" s="52">
        <f t="shared" si="47"/>
        <v>95.269023683120608</v>
      </c>
      <c r="V104" s="52">
        <f t="shared" si="47"/>
        <v>98.496196028060467</v>
      </c>
      <c r="W104" s="52">
        <f t="shared" si="47"/>
        <v>98.519380467057218</v>
      </c>
      <c r="X104" s="162" t="s">
        <v>27</v>
      </c>
      <c r="Y104" s="52">
        <f>Y103/X103*100</f>
        <v>98.719223579014354</v>
      </c>
      <c r="Z104" s="53">
        <f>Z103/Y103*100</f>
        <v>102.41548813409082</v>
      </c>
    </row>
    <row r="105" spans="2:26">
      <c r="B105" s="12" t="s">
        <v>45</v>
      </c>
      <c r="C105" s="119"/>
      <c r="D105" s="2"/>
      <c r="E105" s="2"/>
      <c r="F105" s="2"/>
      <c r="G105" s="2"/>
      <c r="H105" s="2"/>
      <c r="I105" s="2"/>
      <c r="J105" s="2"/>
      <c r="K105" s="2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2"/>
      <c r="Y105" s="2"/>
      <c r="Z105" s="2"/>
    </row>
    <row r="106" spans="2:26">
      <c r="B106" s="125" t="s">
        <v>52</v>
      </c>
      <c r="C106" s="119"/>
      <c r="D106" s="2"/>
      <c r="E106" s="2"/>
      <c r="F106" s="2"/>
      <c r="G106" s="2"/>
      <c r="H106" s="2"/>
      <c r="I106" s="2"/>
      <c r="J106" s="2"/>
      <c r="K106" s="2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2"/>
      <c r="Y106" s="2"/>
      <c r="Z106" s="2"/>
    </row>
  </sheetData>
  <mergeCells count="48">
    <mergeCell ref="B102:C102"/>
    <mergeCell ref="B103:C104"/>
    <mergeCell ref="C66:C67"/>
    <mergeCell ref="C63:C64"/>
    <mergeCell ref="C60:C61"/>
    <mergeCell ref="B96:C96"/>
    <mergeCell ref="B97:C98"/>
    <mergeCell ref="B99:C99"/>
    <mergeCell ref="B100:C101"/>
    <mergeCell ref="B93:C93"/>
    <mergeCell ref="B94:C95"/>
    <mergeCell ref="B73:C74"/>
    <mergeCell ref="B76:C77"/>
    <mergeCell ref="B85:C86"/>
    <mergeCell ref="B88:C89"/>
    <mergeCell ref="B84:D84"/>
    <mergeCell ref="B79:C80"/>
    <mergeCell ref="B17:C17"/>
    <mergeCell ref="B50:D50"/>
    <mergeCell ref="B51:B58"/>
    <mergeCell ref="C51:C52"/>
    <mergeCell ref="C54:C55"/>
    <mergeCell ref="C57:C58"/>
    <mergeCell ref="B72:D72"/>
    <mergeCell ref="B39:C40"/>
    <mergeCell ref="B41:C41"/>
    <mergeCell ref="B42:C43"/>
    <mergeCell ref="B44:C44"/>
    <mergeCell ref="B45:C46"/>
    <mergeCell ref="B60:B67"/>
    <mergeCell ref="B5:C5"/>
    <mergeCell ref="B6:C7"/>
    <mergeCell ref="B8:C8"/>
    <mergeCell ref="B11:C11"/>
    <mergeCell ref="B12:C13"/>
    <mergeCell ref="B9:C10"/>
    <mergeCell ref="B30:C31"/>
    <mergeCell ref="B35:C35"/>
    <mergeCell ref="B36:C37"/>
    <mergeCell ref="B38:C38"/>
    <mergeCell ref="B18:C19"/>
    <mergeCell ref="B20:C20"/>
    <mergeCell ref="B21:C22"/>
    <mergeCell ref="B23:C23"/>
    <mergeCell ref="B24:C25"/>
    <mergeCell ref="B26:C26"/>
    <mergeCell ref="B27:C28"/>
    <mergeCell ref="B29:C29"/>
  </mergeCells>
  <pageMargins left="0" right="0" top="0.74803149606299213" bottom="0" header="0.31496062992125984" footer="0.31496062992125984"/>
  <pageSetup paperSize="8" scale="61" fitToHeight="2" orientation="landscape" r:id="rId1"/>
  <rowBreaks count="2" manualBreakCount="2">
    <brk id="80" max="16383" man="1"/>
    <brk id="89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 (2)</vt:lpstr>
      <vt:lpstr>List3</vt:lpstr>
    </vt:vector>
  </TitlesOfParts>
  <Company>MMR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Hervert Štěpán</dc:creator>
  <cp:lastModifiedBy>OSPZV3 ospzv3</cp:lastModifiedBy>
  <cp:lastPrinted>2015-11-23T11:55:40Z</cp:lastPrinted>
  <dcterms:created xsi:type="dcterms:W3CDTF">2015-11-05T11:45:32Z</dcterms:created>
  <dcterms:modified xsi:type="dcterms:W3CDTF">2015-11-23T11:58:04Z</dcterms:modified>
</cp:coreProperties>
</file>