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05" windowWidth="19440" windowHeight="12300" tabRatio="919"/>
  </bookViews>
  <sheets>
    <sheet name="Název" sheetId="47" r:id="rId1"/>
    <sheet name="Obsah" sheetId="48" r:id="rId2"/>
    <sheet name="1" sheetId="139" r:id="rId3"/>
    <sheet name="Graf č. 1" sheetId="140" r:id="rId4"/>
    <sheet name="2" sheetId="124" r:id="rId5"/>
    <sheet name="3" sheetId="127" r:id="rId6"/>
    <sheet name="4" sheetId="129" r:id="rId7"/>
    <sheet name="Graf č. 2" sheetId="138" r:id="rId8"/>
    <sheet name="5" sheetId="130" r:id="rId9"/>
    <sheet name="6" sheetId="131" r:id="rId10"/>
    <sheet name="7" sheetId="132" r:id="rId11"/>
    <sheet name="8" sheetId="133" r:id="rId12"/>
    <sheet name="9" sheetId="72" r:id="rId13"/>
    <sheet name="10" sheetId="89" r:id="rId14"/>
    <sheet name="11" sheetId="74" r:id="rId15"/>
    <sheet name="12" sheetId="75" r:id="rId16"/>
    <sheet name="12 dokončení" sheetId="76" r:id="rId17"/>
    <sheet name="13" sheetId="77" r:id="rId18"/>
    <sheet name="14" sheetId="78" r:id="rId19"/>
    <sheet name="15" sheetId="80" r:id="rId20"/>
    <sheet name="16" sheetId="81" r:id="rId21"/>
    <sheet name="17" sheetId="95" r:id="rId22"/>
    <sheet name="18" sheetId="91" r:id="rId23"/>
    <sheet name="19" sheetId="92" r:id="rId24"/>
    <sheet name="20" sheetId="94" r:id="rId25"/>
    <sheet name="21" sheetId="136" r:id="rId26"/>
    <sheet name="22" sheetId="137" r:id="rId27"/>
    <sheet name="23" sheetId="125" r:id="rId28"/>
    <sheet name="24" sheetId="126" r:id="rId29"/>
  </sheets>
  <definedNames>
    <definedName name="_10_0_F" localSheetId="2" hidden="1">#REF!</definedName>
    <definedName name="_10_0_F" localSheetId="21" hidden="1">#REF!</definedName>
    <definedName name="_10_0_F" localSheetId="4" hidden="1">#REF!</definedName>
    <definedName name="_10_0_F" localSheetId="25" hidden="1">#REF!</definedName>
    <definedName name="_10_0_F" localSheetId="26" hidden="1">#REF!</definedName>
    <definedName name="_10_0_F" localSheetId="27" hidden="1">#REF!</definedName>
    <definedName name="_10_0_F" localSheetId="28" hidden="1">#REF!</definedName>
    <definedName name="_10_0_F" localSheetId="5" hidden="1">#REF!</definedName>
    <definedName name="_10_0_F" localSheetId="6" hidden="1">#REF!</definedName>
    <definedName name="_10_0_F" localSheetId="8" hidden="1">#REF!</definedName>
    <definedName name="_10_0_F" localSheetId="10" hidden="1">#REF!</definedName>
    <definedName name="_10_0_F" localSheetId="7" hidden="1">#REF!</definedName>
    <definedName name="_10_0_F" hidden="1">#REF!</definedName>
    <definedName name="_1F" localSheetId="2" hidden="1">#REF!</definedName>
    <definedName name="_1F" localSheetId="14" hidden="1">#REF!</definedName>
    <definedName name="_1F" localSheetId="16" hidden="1">#REF!</definedName>
    <definedName name="_1F" localSheetId="21" hidden="1">#REF!</definedName>
    <definedName name="_1F" localSheetId="4" hidden="1">#REF!</definedName>
    <definedName name="_1F" localSheetId="25" hidden="1">#REF!</definedName>
    <definedName name="_1F" localSheetId="26" hidden="1">#REF!</definedName>
    <definedName name="_1F" localSheetId="27" hidden="1">#REF!</definedName>
    <definedName name="_1F" localSheetId="28" hidden="1">#REF!</definedName>
    <definedName name="_1F" localSheetId="5" hidden="1">#REF!</definedName>
    <definedName name="_1F" localSheetId="6" hidden="1">#REF!</definedName>
    <definedName name="_1F" localSheetId="8" hidden="1">#REF!</definedName>
    <definedName name="_1F" localSheetId="10" hidden="1">#REF!</definedName>
    <definedName name="_1F" localSheetId="12" hidden="1">#REF!</definedName>
    <definedName name="_1F" localSheetId="7" hidden="1">#REF!</definedName>
    <definedName name="_1F" hidden="1">#REF!</definedName>
    <definedName name="_2_0_F" localSheetId="2" hidden="1">#REF!</definedName>
    <definedName name="_2_0_F" localSheetId="14" hidden="1">#REF!</definedName>
    <definedName name="_2_0_F" localSheetId="16" hidden="1">#REF!</definedName>
    <definedName name="_2_0_F" localSheetId="21" hidden="1">#REF!</definedName>
    <definedName name="_2_0_F" localSheetId="4" hidden="1">#REF!</definedName>
    <definedName name="_2_0_F" localSheetId="25" hidden="1">#REF!</definedName>
    <definedName name="_2_0_F" localSheetId="26" hidden="1">#REF!</definedName>
    <definedName name="_2_0_F" localSheetId="27" hidden="1">#REF!</definedName>
    <definedName name="_2_0_F" localSheetId="28" hidden="1">#REF!</definedName>
    <definedName name="_2_0_F" localSheetId="5" hidden="1">#REF!</definedName>
    <definedName name="_2_0_F" localSheetId="6" hidden="1">#REF!</definedName>
    <definedName name="_2_0_F" localSheetId="8" hidden="1">#REF!</definedName>
    <definedName name="_2_0_F" localSheetId="10" hidden="1">#REF!</definedName>
    <definedName name="_2_0_F" localSheetId="12" hidden="1">#REF!</definedName>
    <definedName name="_2_0_F" localSheetId="7" hidden="1">#REF!</definedName>
    <definedName name="_2_0_F" hidden="1">#REF!</definedName>
    <definedName name="_3_0_F" localSheetId="2" hidden="1">#REF!</definedName>
    <definedName name="_3_0_F" localSheetId="14" hidden="1">#REF!</definedName>
    <definedName name="_3_0_F" localSheetId="16" hidden="1">#REF!</definedName>
    <definedName name="_3_0_F" localSheetId="21" hidden="1">#REF!</definedName>
    <definedName name="_3_0_F" localSheetId="4" hidden="1">#REF!</definedName>
    <definedName name="_3_0_F" localSheetId="25" hidden="1">#REF!</definedName>
    <definedName name="_3_0_F" localSheetId="26" hidden="1">#REF!</definedName>
    <definedName name="_3_0_F" localSheetId="27" hidden="1">#REF!</definedName>
    <definedName name="_3_0_F" localSheetId="28" hidden="1">#REF!</definedName>
    <definedName name="_3_0_F" localSheetId="5" hidden="1">#REF!</definedName>
    <definedName name="_3_0_F" localSheetId="6" hidden="1">#REF!</definedName>
    <definedName name="_3_0_F" localSheetId="8" hidden="1">#REF!</definedName>
    <definedName name="_3_0_F" localSheetId="10" hidden="1">#REF!</definedName>
    <definedName name="_3_0_F" localSheetId="12" hidden="1">#REF!</definedName>
    <definedName name="_3_0_F" hidden="1">#REF!</definedName>
    <definedName name="_3F" localSheetId="2" hidden="1">#REF!</definedName>
    <definedName name="_3F" localSheetId="14" hidden="1">#REF!</definedName>
    <definedName name="_3F" localSheetId="16" hidden="1">#REF!</definedName>
    <definedName name="_3F" localSheetId="21" hidden="1">#REF!</definedName>
    <definedName name="_3F" localSheetId="4" hidden="1">#REF!</definedName>
    <definedName name="_3F" localSheetId="25" hidden="1">#REF!</definedName>
    <definedName name="_3F" localSheetId="26" hidden="1">#REF!</definedName>
    <definedName name="_3F" localSheetId="27" hidden="1">#REF!</definedName>
    <definedName name="_3F" localSheetId="28" hidden="1">#REF!</definedName>
    <definedName name="_3F" localSheetId="5" hidden="1">#REF!</definedName>
    <definedName name="_3F" localSheetId="6" hidden="1">#REF!</definedName>
    <definedName name="_3F" localSheetId="8" hidden="1">#REF!</definedName>
    <definedName name="_3F" localSheetId="10" hidden="1">#REF!</definedName>
    <definedName name="_3F" localSheetId="12" hidden="1">#REF!</definedName>
    <definedName name="_3F" hidden="1">#REF!</definedName>
    <definedName name="_4_0_F" localSheetId="2" hidden="1">#REF!</definedName>
    <definedName name="_4_0_F" localSheetId="14" hidden="1">#REF!</definedName>
    <definedName name="_4_0_F" localSheetId="16" hidden="1">#REF!</definedName>
    <definedName name="_4_0_F" localSheetId="21" hidden="1">#REF!</definedName>
    <definedName name="_4_0_F" localSheetId="4" hidden="1">#REF!</definedName>
    <definedName name="_4_0_F" localSheetId="25" hidden="1">#REF!</definedName>
    <definedName name="_4_0_F" localSheetId="26" hidden="1">#REF!</definedName>
    <definedName name="_4_0_F" localSheetId="27" hidden="1">#REF!</definedName>
    <definedName name="_4_0_F" localSheetId="28" hidden="1">#REF!</definedName>
    <definedName name="_4_0_F" localSheetId="5" hidden="1">#REF!</definedName>
    <definedName name="_4_0_F" localSheetId="6" hidden="1">#REF!</definedName>
    <definedName name="_4_0_F" localSheetId="8" hidden="1">#REF!</definedName>
    <definedName name="_4_0_F" localSheetId="10" hidden="1">#REF!</definedName>
    <definedName name="_4_0_F" localSheetId="12" hidden="1">#REF!</definedName>
    <definedName name="_4_0_F" hidden="1">#REF!</definedName>
    <definedName name="_6F" localSheetId="2" hidden="1">#REF!</definedName>
    <definedName name="_6F" localSheetId="14" hidden="1">#REF!</definedName>
    <definedName name="_6F" localSheetId="16" hidden="1">#REF!</definedName>
    <definedName name="_6F" localSheetId="21" hidden="1">#REF!</definedName>
    <definedName name="_6F" localSheetId="4" hidden="1">#REF!</definedName>
    <definedName name="_6F" localSheetId="25" hidden="1">#REF!</definedName>
    <definedName name="_6F" localSheetId="26" hidden="1">#REF!</definedName>
    <definedName name="_6F" localSheetId="27" hidden="1">#REF!</definedName>
    <definedName name="_6F" localSheetId="28" hidden="1">#REF!</definedName>
    <definedName name="_6F" localSheetId="5" hidden="1">#REF!</definedName>
    <definedName name="_6F" localSheetId="6" hidden="1">#REF!</definedName>
    <definedName name="_6F" localSheetId="8" hidden="1">#REF!</definedName>
    <definedName name="_6F" localSheetId="10" hidden="1">#REF!</definedName>
    <definedName name="_6F" localSheetId="12" hidden="1">#REF!</definedName>
    <definedName name="_6F" hidden="1">#REF!</definedName>
    <definedName name="_7_0_F" localSheetId="2" hidden="1">#REF!</definedName>
    <definedName name="_7_0_F" localSheetId="4" hidden="1">#REF!</definedName>
    <definedName name="_7_0_F" localSheetId="27" hidden="1">#REF!</definedName>
    <definedName name="_7_0_F" localSheetId="28" hidden="1">#REF!</definedName>
    <definedName name="_7_0_F" localSheetId="5" hidden="1">#REF!</definedName>
    <definedName name="_7_0_F" localSheetId="6" hidden="1">#REF!</definedName>
    <definedName name="_7_0_F" localSheetId="8" hidden="1">#REF!</definedName>
    <definedName name="_7_0_F" localSheetId="10" hidden="1">#REF!</definedName>
    <definedName name="_7_0_F" hidden="1">#REF!</definedName>
    <definedName name="_7F" localSheetId="2" hidden="1">#REF!</definedName>
    <definedName name="_7F" localSheetId="21" hidden="1">#REF!</definedName>
    <definedName name="_7F" localSheetId="4" hidden="1">#REF!</definedName>
    <definedName name="_7F" localSheetId="25" hidden="1">#REF!</definedName>
    <definedName name="_7F" localSheetId="26" hidden="1">#REF!</definedName>
    <definedName name="_7F" localSheetId="27" hidden="1">#REF!</definedName>
    <definedName name="_7F" localSheetId="28" hidden="1">#REF!</definedName>
    <definedName name="_7F" localSheetId="5" hidden="1">#REF!</definedName>
    <definedName name="_7F" localSheetId="6" hidden="1">#REF!</definedName>
    <definedName name="_7F" localSheetId="8" hidden="1">#REF!</definedName>
    <definedName name="_7F" localSheetId="10" hidden="1">#REF!</definedName>
    <definedName name="_7F" hidden="1">#REF!</definedName>
    <definedName name="_8_0_F" localSheetId="2" hidden="1">#REF!</definedName>
    <definedName name="alice" localSheetId="13" hidden="1">#REF!</definedName>
    <definedName name="alice" localSheetId="27" hidden="1">#REF!</definedName>
    <definedName name="alice" hidden="1">#REF!</definedName>
    <definedName name="kl" localSheetId="2" hidden="1">#REF!</definedName>
    <definedName name="kl" localSheetId="14" hidden="1">#REF!</definedName>
    <definedName name="kl" localSheetId="16" hidden="1">#REF!</definedName>
    <definedName name="kl" localSheetId="21" hidden="1">#REF!</definedName>
    <definedName name="kl" localSheetId="4" hidden="1">#REF!</definedName>
    <definedName name="kl" localSheetId="25" hidden="1">#REF!</definedName>
    <definedName name="kl" localSheetId="26" hidden="1">#REF!</definedName>
    <definedName name="kl" localSheetId="27" hidden="1">#REF!</definedName>
    <definedName name="kl" localSheetId="28" hidden="1">#REF!</definedName>
    <definedName name="kl" localSheetId="5" hidden="1">#REF!</definedName>
    <definedName name="kl" localSheetId="6" hidden="1">#REF!</definedName>
    <definedName name="kl" localSheetId="8" hidden="1">#REF!</definedName>
    <definedName name="kl" localSheetId="10" hidden="1">#REF!</definedName>
    <definedName name="kl" localSheetId="12" hidden="1">#REF!</definedName>
    <definedName name="kl" hidden="1">#REF!</definedName>
  </definedNames>
  <calcPr calcId="145621"/>
</workbook>
</file>

<file path=xl/calcChain.xml><?xml version="1.0" encoding="utf-8"?>
<calcChain xmlns="http://schemas.openxmlformats.org/spreadsheetml/2006/main">
  <c r="J24" i="94"/>
  <c r="J23"/>
  <c r="J22"/>
  <c r="J21"/>
  <c r="J20"/>
  <c r="J19"/>
  <c r="J18"/>
  <c r="J17"/>
  <c r="J16"/>
  <c r="J15"/>
  <c r="J14"/>
  <c r="J13"/>
  <c r="J12"/>
  <c r="J11"/>
  <c r="J10"/>
  <c r="G24"/>
  <c r="G23"/>
  <c r="G22"/>
  <c r="G21"/>
  <c r="G20"/>
  <c r="G19"/>
  <c r="G18"/>
  <c r="G17"/>
  <c r="G16"/>
  <c r="G15"/>
  <c r="G14"/>
  <c r="G13"/>
  <c r="G12"/>
  <c r="G11"/>
  <c r="G10"/>
  <c r="D24"/>
  <c r="D23"/>
  <c r="D22"/>
  <c r="D21"/>
  <c r="D20"/>
  <c r="D19"/>
  <c r="D18"/>
  <c r="D17"/>
  <c r="D16"/>
  <c r="D15"/>
  <c r="D14"/>
  <c r="D13"/>
  <c r="D12"/>
  <c r="D11"/>
  <c r="D10"/>
  <c r="M24" i="92"/>
  <c r="M23"/>
  <c r="M22"/>
  <c r="M21"/>
  <c r="M20"/>
  <c r="M19"/>
  <c r="M18"/>
  <c r="M17"/>
  <c r="M16"/>
  <c r="M15"/>
  <c r="M14"/>
  <c r="M13"/>
  <c r="M12"/>
  <c r="M11"/>
  <c r="M10"/>
  <c r="J24"/>
  <c r="J23"/>
  <c r="J22"/>
  <c r="J21"/>
  <c r="J20"/>
  <c r="J19"/>
  <c r="J18"/>
  <c r="J17"/>
  <c r="J16"/>
  <c r="J15"/>
  <c r="J14"/>
  <c r="J13"/>
  <c r="J12"/>
  <c r="J11"/>
  <c r="J10"/>
  <c r="G24"/>
  <c r="G23"/>
  <c r="G22"/>
  <c r="G21"/>
  <c r="G20"/>
  <c r="G19"/>
  <c r="G18"/>
  <c r="G17"/>
  <c r="G16"/>
  <c r="G15"/>
  <c r="G14"/>
  <c r="G13"/>
  <c r="G12"/>
  <c r="G11"/>
  <c r="G10"/>
  <c r="D24"/>
  <c r="D23"/>
  <c r="D22"/>
  <c r="D21"/>
  <c r="D20"/>
  <c r="D19"/>
  <c r="D18"/>
  <c r="D17"/>
  <c r="D16"/>
  <c r="D15"/>
  <c r="D14"/>
  <c r="D13"/>
  <c r="D12"/>
  <c r="D11"/>
  <c r="D10"/>
  <c r="E12" i="91"/>
  <c r="D12"/>
  <c r="D11"/>
  <c r="E11" s="1"/>
  <c r="D10"/>
  <c r="E10" s="1"/>
  <c r="D8"/>
  <c r="E8" s="1"/>
  <c r="H23" i="95"/>
  <c r="G23"/>
  <c r="G22"/>
  <c r="H22" s="1"/>
  <c r="G21"/>
  <c r="H21" s="1"/>
  <c r="G20"/>
  <c r="H20" s="1"/>
  <c r="G19"/>
  <c r="H19" s="1"/>
  <c r="G18"/>
  <c r="H18" s="1"/>
  <c r="G17"/>
  <c r="H17" s="1"/>
  <c r="G16"/>
  <c r="H16" s="1"/>
  <c r="H15"/>
  <c r="G15"/>
  <c r="G14"/>
  <c r="H14" s="1"/>
  <c r="G13"/>
  <c r="H13" s="1"/>
  <c r="G12"/>
  <c r="H12" s="1"/>
  <c r="G11"/>
  <c r="H11" s="1"/>
  <c r="G10"/>
  <c r="H10" s="1"/>
  <c r="G9"/>
  <c r="H9" s="1"/>
  <c r="D23"/>
  <c r="D22"/>
  <c r="D21"/>
  <c r="D20"/>
  <c r="D19"/>
  <c r="D18"/>
  <c r="D17"/>
  <c r="D16"/>
  <c r="D15"/>
  <c r="D14"/>
  <c r="D13"/>
  <c r="D12"/>
  <c r="D11"/>
  <c r="D10"/>
  <c r="D9"/>
  <c r="E22" i="81"/>
  <c r="D22"/>
  <c r="D21"/>
  <c r="E21" s="1"/>
  <c r="E20"/>
  <c r="D20"/>
  <c r="D19"/>
  <c r="E19" s="1"/>
  <c r="E18"/>
  <c r="D18"/>
  <c r="D17"/>
  <c r="E17" s="1"/>
  <c r="E16"/>
  <c r="D16"/>
  <c r="D15"/>
  <c r="E15" s="1"/>
  <c r="E14"/>
  <c r="D14"/>
  <c r="D13"/>
  <c r="E13" s="1"/>
  <c r="E12"/>
  <c r="D12"/>
  <c r="D11"/>
  <c r="E11" s="1"/>
  <c r="E10"/>
  <c r="D10"/>
  <c r="D9"/>
  <c r="E9" s="1"/>
  <c r="E8"/>
  <c r="D8"/>
  <c r="D13" i="80"/>
  <c r="E13" s="1"/>
  <c r="D12"/>
  <c r="E12" s="1"/>
  <c r="E11"/>
  <c r="D11"/>
  <c r="D10"/>
  <c r="E10" s="1"/>
  <c r="D8"/>
  <c r="E8" s="1"/>
  <c r="D23" i="78"/>
  <c r="D22"/>
  <c r="D21"/>
  <c r="D20"/>
  <c r="D19"/>
  <c r="D18"/>
  <c r="D17"/>
  <c r="D16"/>
  <c r="D15"/>
  <c r="D14"/>
  <c r="D13"/>
  <c r="D12"/>
  <c r="D11"/>
  <c r="D10"/>
  <c r="D9"/>
  <c r="P24" i="77"/>
  <c r="P23"/>
  <c r="P22"/>
  <c r="P21"/>
  <c r="P20"/>
  <c r="P19"/>
  <c r="P18"/>
  <c r="P17"/>
  <c r="P16"/>
  <c r="P15"/>
  <c r="P14"/>
  <c r="P13"/>
  <c r="P12"/>
  <c r="P11"/>
  <c r="P10"/>
  <c r="M24"/>
  <c r="M23"/>
  <c r="M22"/>
  <c r="M21"/>
  <c r="M20"/>
  <c r="M19"/>
  <c r="M18"/>
  <c r="M17"/>
  <c r="M16"/>
  <c r="M15"/>
  <c r="M14"/>
  <c r="M13"/>
  <c r="M12"/>
  <c r="M11"/>
  <c r="M10"/>
  <c r="J24"/>
  <c r="J23"/>
  <c r="J22"/>
  <c r="J21"/>
  <c r="J20"/>
  <c r="J19"/>
  <c r="J18"/>
  <c r="J17"/>
  <c r="J16"/>
  <c r="J15"/>
  <c r="J14"/>
  <c r="J13"/>
  <c r="J12"/>
  <c r="J11"/>
  <c r="J10"/>
  <c r="G24"/>
  <c r="G23"/>
  <c r="G22"/>
  <c r="G21"/>
  <c r="G20"/>
  <c r="G19"/>
  <c r="G18"/>
  <c r="G17"/>
  <c r="G16"/>
  <c r="G15"/>
  <c r="G14"/>
  <c r="G13"/>
  <c r="G12"/>
  <c r="G11"/>
  <c r="G10"/>
  <c r="D24"/>
  <c r="D23"/>
  <c r="D22"/>
  <c r="D21"/>
  <c r="D20"/>
  <c r="D19"/>
  <c r="D18"/>
  <c r="D17"/>
  <c r="D16"/>
  <c r="D15"/>
  <c r="D14"/>
  <c r="D13"/>
  <c r="D12"/>
  <c r="D11"/>
  <c r="D10"/>
  <c r="M23" i="76"/>
  <c r="M22"/>
  <c r="M21"/>
  <c r="M20"/>
  <c r="M19"/>
  <c r="M18"/>
  <c r="M17"/>
  <c r="M16"/>
  <c r="M15"/>
  <c r="M14"/>
  <c r="M13"/>
  <c r="M12"/>
  <c r="M11"/>
  <c r="M10"/>
  <c r="M9"/>
  <c r="J23"/>
  <c r="J22"/>
  <c r="J21"/>
  <c r="J20"/>
  <c r="J19"/>
  <c r="J18"/>
  <c r="J17"/>
  <c r="J16"/>
  <c r="J15"/>
  <c r="J14"/>
  <c r="J13"/>
  <c r="J12"/>
  <c r="J11"/>
  <c r="J10"/>
  <c r="J9"/>
  <c r="G23"/>
  <c r="G22"/>
  <c r="G21"/>
  <c r="G20"/>
  <c r="G19"/>
  <c r="G18"/>
  <c r="G17"/>
  <c r="G16"/>
  <c r="G15"/>
  <c r="G14"/>
  <c r="G13"/>
  <c r="G12"/>
  <c r="G11"/>
  <c r="G10"/>
  <c r="G9"/>
  <c r="D23"/>
  <c r="D22"/>
  <c r="D21"/>
  <c r="D20"/>
  <c r="D19"/>
  <c r="D18"/>
  <c r="D17"/>
  <c r="D16"/>
  <c r="D15"/>
  <c r="D14"/>
  <c r="D13"/>
  <c r="D12"/>
  <c r="D11"/>
  <c r="D10"/>
  <c r="D9"/>
  <c r="J23" i="75"/>
  <c r="J22"/>
  <c r="J21"/>
  <c r="J20"/>
  <c r="J19"/>
  <c r="J18"/>
  <c r="J17"/>
  <c r="J16"/>
  <c r="J15"/>
  <c r="J14"/>
  <c r="J13"/>
  <c r="J12"/>
  <c r="J11"/>
  <c r="J10"/>
  <c r="J9"/>
  <c r="G23"/>
  <c r="G22"/>
  <c r="G21"/>
  <c r="G20"/>
  <c r="G19"/>
  <c r="G18"/>
  <c r="G17"/>
  <c r="G16"/>
  <c r="G15"/>
  <c r="G14"/>
  <c r="G13"/>
  <c r="G12"/>
  <c r="G11"/>
  <c r="G10"/>
  <c r="G9"/>
  <c r="D23"/>
  <c r="D22"/>
  <c r="D21"/>
  <c r="D20"/>
  <c r="D19"/>
  <c r="D18"/>
  <c r="D17"/>
  <c r="D16"/>
  <c r="D15"/>
  <c r="D14"/>
  <c r="D13"/>
  <c r="D12"/>
  <c r="D11"/>
  <c r="D10"/>
  <c r="D9"/>
  <c r="G15" i="74"/>
  <c r="F15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8"/>
  <c r="G8" s="1"/>
  <c r="C15"/>
  <c r="C13"/>
  <c r="C12"/>
  <c r="C11"/>
  <c r="C10"/>
  <c r="G15" i="72" l="1"/>
  <c r="F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C14"/>
  <c r="C13"/>
  <c r="C12"/>
  <c r="C11"/>
  <c r="C10"/>
  <c r="C9"/>
  <c r="C8"/>
</calcChain>
</file>

<file path=xl/sharedStrings.xml><?xml version="1.0" encoding="utf-8"?>
<sst xmlns="http://schemas.openxmlformats.org/spreadsheetml/2006/main" count="1072" uniqueCount="546">
  <si>
    <t>v tom:</t>
  </si>
  <si>
    <t>Typ domácnosti</t>
  </si>
  <si>
    <t>Spotřební</t>
  </si>
  <si>
    <t>Potraviny</t>
  </si>
  <si>
    <t>Alkoho-</t>
  </si>
  <si>
    <t>Odívání</t>
  </si>
  <si>
    <t>Bydlení,</t>
  </si>
  <si>
    <t>Bytové</t>
  </si>
  <si>
    <t>Pošty</t>
  </si>
  <si>
    <t>Rekreace</t>
  </si>
  <si>
    <t>Stravování</t>
  </si>
  <si>
    <t>Ostatní</t>
  </si>
  <si>
    <t>vydání</t>
  </si>
  <si>
    <t>a nealko-</t>
  </si>
  <si>
    <t>lické</t>
  </si>
  <si>
    <t xml:space="preserve">a </t>
  </si>
  <si>
    <t>voda</t>
  </si>
  <si>
    <t>vybavení,</t>
  </si>
  <si>
    <t>Zdraví</t>
  </si>
  <si>
    <t>Doprava</t>
  </si>
  <si>
    <t>a</t>
  </si>
  <si>
    <t>Vzdělávání</t>
  </si>
  <si>
    <t>zboží</t>
  </si>
  <si>
    <t>celkem</t>
  </si>
  <si>
    <t>holické</t>
  </si>
  <si>
    <t>nápoje,</t>
  </si>
  <si>
    <t>obuv</t>
  </si>
  <si>
    <t>energie,</t>
  </si>
  <si>
    <t>zařízení</t>
  </si>
  <si>
    <t>telekomu-</t>
  </si>
  <si>
    <t>kultura</t>
  </si>
  <si>
    <t>ubytování</t>
  </si>
  <si>
    <t xml:space="preserve">a  </t>
  </si>
  <si>
    <t>nápoje</t>
  </si>
  <si>
    <t>tabák</t>
  </si>
  <si>
    <t>paliva</t>
  </si>
  <si>
    <t>dom.</t>
  </si>
  <si>
    <t>nikace</t>
  </si>
  <si>
    <t>služby</t>
  </si>
  <si>
    <t>OSVČ</t>
  </si>
  <si>
    <t>Zpracováno z nezaokrouhlených dat ČSÚ</t>
  </si>
  <si>
    <t>Tabulka č. 2</t>
  </si>
  <si>
    <t>Čisté peněžní příjmy a výdaje domácností</t>
  </si>
  <si>
    <t>podle statistiky rodinných účtů</t>
  </si>
  <si>
    <t>měsíční průměr na celou domácnost</t>
  </si>
  <si>
    <t>Kč</t>
  </si>
  <si>
    <t>Meziroční index v %</t>
  </si>
  <si>
    <t>nominální</t>
  </si>
  <si>
    <t>spotř. cen</t>
  </si>
  <si>
    <t>životních nákladů</t>
  </si>
  <si>
    <t>Dom. zaměstnanců celkem</t>
  </si>
  <si>
    <t>Dom. zaměstnanců bez dětí</t>
  </si>
  <si>
    <t>Dom. zaměstnanců s dětmi</t>
  </si>
  <si>
    <t>Dom. sam. výdělečně činných osob</t>
  </si>
  <si>
    <t>Dom. důchodců bez ek. aktivních členů</t>
  </si>
  <si>
    <t>Domácnosti celkem</t>
  </si>
  <si>
    <t>měsíční průměr na 1 člena domácnosti</t>
  </si>
  <si>
    <t>Zpracováno z dat ČSÚ</t>
  </si>
  <si>
    <t>1. pololetí</t>
  </si>
  <si>
    <t>Tabulka č. 9</t>
  </si>
  <si>
    <t>Sociální příjmy obyvatelstva</t>
  </si>
  <si>
    <t>(výdaje v mil. Kč)</t>
  </si>
  <si>
    <t>Druh příjmu</t>
  </si>
  <si>
    <t>v mil. Kč</t>
  </si>
  <si>
    <t>struktura v %</t>
  </si>
  <si>
    <t>Příspěvek na péči</t>
  </si>
  <si>
    <t>Dávky pomoci v hmotné nouzi</t>
  </si>
  <si>
    <t>Sociální příjmy celkem</t>
  </si>
  <si>
    <t xml:space="preserve">   náhrady povah rehabilitací a ostatní dávky</t>
  </si>
  <si>
    <t xml:space="preserve">  a příslušnými obcemi podle vyhlášky MPSV č. 182/1991 Sb.</t>
  </si>
  <si>
    <t>Počty důchodců a průměrné výše jejich důchodů</t>
  </si>
  <si>
    <t>Počet důchodců</t>
  </si>
  <si>
    <t>Průměrné měsíční výše důchodů v Kč</t>
  </si>
  <si>
    <t>Druh důchodu</t>
  </si>
  <si>
    <t>v %</t>
  </si>
  <si>
    <t>Úhrnem</t>
  </si>
  <si>
    <t>x</t>
  </si>
  <si>
    <t>Sirotčí</t>
  </si>
  <si>
    <t>Tabulka č. 11</t>
  </si>
  <si>
    <t>Výdaje na dávky státní sociální podpory a dávky pěstounské péče</t>
  </si>
  <si>
    <t>(vyplacené)</t>
  </si>
  <si>
    <t>Druh dávky</t>
  </si>
  <si>
    <r>
      <t>reálný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1</t>
    </r>
    <r>
      <rPr>
        <vertAlign val="superscript"/>
        <sz val="10"/>
        <color indexed="8"/>
        <rFont val="Arial"/>
        <family val="2"/>
        <charset val="238"/>
      </rPr>
      <t>)</t>
    </r>
  </si>
  <si>
    <r>
      <t>Dávky celkem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2)</t>
    </r>
  </si>
  <si>
    <t>z toho:</t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</si>
  <si>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</si>
  <si>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</si>
  <si>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</si>
  <si>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</si>
  <si>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</si>
  <si>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</si>
  <si>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Zdroj: MPSV (Okstat)</t>
  </si>
  <si>
    <t>Tabulka č. 12</t>
  </si>
  <si>
    <t>Dávky státní sociální podpory a dávky pěstounské péče</t>
  </si>
  <si>
    <t>Kraj</t>
  </si>
  <si>
    <t>Celkem</t>
  </si>
  <si>
    <t>meziroční
index
v %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</si>
  <si>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</si>
  <si>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</si>
  <si>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</si>
  <si>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</si>
  <si>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</si>
  <si>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</si>
  <si>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</si>
  <si>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</si>
  <si>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</si>
  <si>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</si>
  <si>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</si>
  <si>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Jihomoravský</t>
  </si>
  <si>
    <t>Zlínský</t>
  </si>
  <si>
    <t>Moravskoslezský</t>
  </si>
  <si>
    <t>Pozn.: bez vratek zaniklých dávek a převodů z depozitního účtu</t>
  </si>
  <si>
    <t>Tabulka č. 12 dokončení</t>
  </si>
  <si>
    <t>Tabulka č. 13</t>
  </si>
  <si>
    <t xml:space="preserve">z toho </t>
  </si>
  <si>
    <t>Dávky pěst. péče</t>
  </si>
  <si>
    <t>meziroč.
index
v %</t>
  </si>
  <si>
    <t>Tabulka č. 14</t>
  </si>
  <si>
    <t>Průměrná měsíční výše příspěvku na bydlení</t>
  </si>
  <si>
    <t>Zdroj: MPSV</t>
  </si>
  <si>
    <t>Tabulka č. 15</t>
  </si>
  <si>
    <t>Tabulka č. 16</t>
  </si>
  <si>
    <t>Výdaje na dávky nemocenského pojištění</t>
  </si>
  <si>
    <t>(v mil. Kč)</t>
  </si>
  <si>
    <r>
      <t>Druh dávky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indexed="8"/>
        <rFont val="Arial"/>
        <family val="2"/>
        <charset val="238"/>
      </rPr>
      <t>1)</t>
    </r>
  </si>
  <si>
    <t>Struktura v %</t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</si>
  <si>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</si>
  <si>
    <t>Nemocenské</t>
  </si>
  <si>
    <t>Ošetřovné</t>
  </si>
  <si>
    <t>Vyrovnávací příspěvek v těhotenství a mateřství</t>
  </si>
  <si>
    <t>Peněžitá pomoc v mateřství</t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</si>
  <si>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>včetně výplat do zahraničí</t>
    </r>
  </si>
  <si>
    <t>Tabulka č. 17</t>
  </si>
  <si>
    <r>
      <t xml:space="preserve">(výdaje v územním členění) </t>
    </r>
    <r>
      <rPr>
        <i/>
        <vertAlign val="superscript"/>
        <sz val="14"/>
        <color theme="1"/>
        <rFont val="Arial"/>
        <family val="2"/>
        <charset val="238"/>
      </rPr>
      <t>1)</t>
    </r>
  </si>
  <si>
    <t>Výdaje (v mil. Kč)</t>
  </si>
  <si>
    <t>Hl. m. Praha</t>
  </si>
  <si>
    <r>
      <t>1)</t>
    </r>
    <r>
      <rPr>
        <sz val="9"/>
        <color indexed="8"/>
        <rFont val="Arial"/>
        <family val="2"/>
        <charset val="238"/>
      </rPr>
      <t xml:space="preserve"> údaje z Jednotného výplatního místa </t>
    </r>
  </si>
  <si>
    <t>index</t>
  </si>
  <si>
    <t xml:space="preserve">Poznámka: výdaje na podpory v nezaměstnanosti neobsahují kompenzaci odchodného, odbytného a odstupného </t>
  </si>
  <si>
    <t>Tabulka č. 19</t>
  </si>
  <si>
    <r>
      <t>(v mil. Kč)</t>
    </r>
    <r>
      <rPr>
        <i/>
        <vertAlign val="superscript"/>
        <sz val="14"/>
        <color theme="1"/>
        <rFont val="Arial"/>
        <family val="2"/>
        <charset val="238"/>
      </rPr>
      <t>1)</t>
    </r>
  </si>
  <si>
    <r>
      <t xml:space="preserve">reálný </t>
    </r>
    <r>
      <rPr>
        <vertAlign val="superscript"/>
        <sz val="10"/>
        <rFont val="Arial"/>
        <family val="2"/>
        <charset val="238"/>
      </rPr>
      <t>2)</t>
    </r>
  </si>
  <si>
    <t>Příspěvek na živobytí</t>
  </si>
  <si>
    <t>Doplatek na bydlení</t>
  </si>
  <si>
    <t>Mimořádná okamžitá pomoc</t>
  </si>
  <si>
    <r>
      <t>1)</t>
    </r>
    <r>
      <rPr>
        <sz val="9"/>
        <color indexed="8"/>
        <rFont val="Arial"/>
        <family val="2"/>
        <charset val="238"/>
      </rPr>
      <t xml:space="preserve"> údaje z Jednotného výplatního místa</t>
    </r>
  </si>
  <si>
    <t>Tabulka č. 20</t>
  </si>
  <si>
    <t xml:space="preserve">meziroční </t>
  </si>
  <si>
    <t>Hl.m. Praha</t>
  </si>
  <si>
    <t>Dávky pro osoby se zdravotním postižením</t>
  </si>
  <si>
    <t>Příspěvek na mobilitu</t>
  </si>
  <si>
    <t>Příspěvek na zvláštní pomůcku</t>
  </si>
  <si>
    <r>
      <t xml:space="preserve">Ostatní výdaje </t>
    </r>
    <r>
      <rPr>
        <vertAlign val="superscript"/>
        <sz val="10"/>
        <rFont val="Arial"/>
        <family val="2"/>
        <charset val="238"/>
      </rPr>
      <t>2)</t>
    </r>
  </si>
  <si>
    <t xml:space="preserve">Celkem </t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</si>
  <si>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zahrnuje výdaje ÚP ČR na dávky pro těžce zdravotně postižené občany přiznané podle vyhlášky MPSV č. 182/1991 Sb.</t>
    </r>
  </si>
  <si>
    <t>Tabulka č. 10</t>
  </si>
  <si>
    <t>meziroční</t>
  </si>
  <si>
    <t>index v %</t>
  </si>
  <si>
    <t>Starobní celkem</t>
  </si>
  <si>
    <t>z toho: sólo</t>
  </si>
  <si>
    <r>
      <t xml:space="preserve"> v souběhu </t>
    </r>
    <r>
      <rPr>
        <vertAlign val="superscript"/>
        <sz val="10"/>
        <rFont val="Arial"/>
        <family val="2"/>
        <charset val="238"/>
      </rPr>
      <t>1)</t>
    </r>
  </si>
  <si>
    <r>
      <t>Poměrný starobní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  <r>
      <rPr>
        <b/>
        <sz val="10"/>
        <rFont val="Arial"/>
        <family val="2"/>
        <charset val="238"/>
      </rPr>
      <t xml:space="preserve"> celkem</t>
    </r>
  </si>
  <si>
    <t>Invalidní celkem</t>
  </si>
  <si>
    <t>z toho pro invaliditu stupně: III.</t>
  </si>
  <si>
    <t xml:space="preserve">   I.</t>
  </si>
  <si>
    <r>
      <t xml:space="preserve">Vdovský a vdovecký   </t>
    </r>
    <r>
      <rPr>
        <sz val="10"/>
        <rFont val="Arial"/>
        <family val="2"/>
        <charset val="238"/>
      </rPr>
      <t>sólo</t>
    </r>
  </si>
  <si>
    <r>
      <t xml:space="preserve">1) </t>
    </r>
    <r>
      <rPr>
        <sz val="9"/>
        <rFont val="Arial"/>
        <family val="2"/>
        <charset val="238"/>
      </rPr>
      <t>spolu s pozůstalostním důchodem</t>
    </r>
  </si>
  <si>
    <r>
      <t xml:space="preserve">2) </t>
    </r>
    <r>
      <rPr>
        <sz val="9"/>
        <rFont val="Arial"/>
        <family val="2"/>
        <charset val="238"/>
      </rPr>
      <t>za dobu pojištění kratší než 25 let</t>
    </r>
  </si>
  <si>
    <t xml:space="preserve"> II.</t>
  </si>
  <si>
    <t>Tabulková příloha</t>
  </si>
  <si>
    <t>O B S A H</t>
  </si>
  <si>
    <t>Tabulka č.</t>
  </si>
  <si>
    <t>Příjmy a výdaje sektoru domácností podle statistiky národních účtů</t>
  </si>
  <si>
    <t>Čisté peněžní příjmy a výdaje domácností podle statistiky rodinných účtů</t>
  </si>
  <si>
    <t xml:space="preserve">Průměrná měsíční nominální mzda   </t>
  </si>
  <si>
    <t xml:space="preserve">Průměrná měsíční nominální mzda zaměstnanců malých firem v podnikatelské sféře  </t>
  </si>
  <si>
    <t xml:space="preserve">Průměrná měsíční nominální mzda v hlavních odvětvích nepodnikatelské sféry    </t>
  </si>
  <si>
    <t xml:space="preserve">Průměrná měsíční nominální mzda a počet zaměstnanců podle odvětví - sekcí CZ-NACE      </t>
  </si>
  <si>
    <t xml:space="preserve">Průměrná měsíční nominální mzda podle velikosti zpravodajské jednotky         </t>
  </si>
  <si>
    <t xml:space="preserve">Průměrná měsíční nominální mzda v územním členění         </t>
  </si>
  <si>
    <t>Dávky pomoci v hmotné nouzi (výdaje v územním členění)</t>
  </si>
  <si>
    <t xml:space="preserve">Indexy spotřebitelských cen (životních nákladů) podle účelu užití </t>
  </si>
  <si>
    <t>Vývoj vkladů a úvěrů domácností</t>
  </si>
  <si>
    <t>Počty důchodců a průměrné výše jejich důchodů vyplacených za červen uvedeného roku</t>
  </si>
  <si>
    <t>Dávky pro osoby se zdravotním postižením (výdaje v územním členění)</t>
  </si>
  <si>
    <t>Vývoj indexu spotřebitelských cen (životních nákladů) v % podle sledovaných typů domácností</t>
  </si>
  <si>
    <t xml:space="preserve">Struktura spotřebních výdajů domácností (v %) - měsíční průměr na osobu </t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</si>
  <si>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při použití indexu spotřebitelských cen (100,4 %)</t>
    </r>
  </si>
  <si>
    <t>Rok                                      (v mil. Kč)</t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</si>
  <si>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při použití indexu spotřebitelských cen (100,4 %)</t>
    </r>
  </si>
  <si>
    <t>Domácnosti důchodců
bez EA osob</t>
  </si>
  <si>
    <t>Domácnosti zaměstnanců
s dětmi</t>
  </si>
  <si>
    <t>Domácnosti zaměstnanců
bez dětí</t>
  </si>
  <si>
    <t>Domácnosti zaměstnanců
celkem</t>
  </si>
  <si>
    <t>Domácnosti
celkem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</si>
  <si>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</si>
  <si>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</si>
  <si>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</si>
  <si>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</si>
  <si>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</si>
  <si>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</si>
  <si>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</si>
  <si>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</si>
  <si>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</si>
  <si>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</si>
  <si>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</si>
  <si>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Zlínsky kraj</t>
  </si>
  <si>
    <t>Moravskoslezský kraj</t>
  </si>
  <si>
    <r>
      <t>Podpory v nezaměstnanosti</t>
    </r>
    <r>
      <rPr>
        <i/>
        <sz val="14"/>
        <rFont val="Arial CE"/>
        <charset val="238"/>
      </rPr>
      <t xml:space="preserve"> </t>
    </r>
  </si>
  <si>
    <t>Výdaje v mil. Kč</t>
  </si>
  <si>
    <t>Průměrná výše dávky v Kč</t>
  </si>
  <si>
    <t>meziroční index v %</t>
  </si>
  <si>
    <r>
      <t>reálný</t>
    </r>
    <r>
      <rPr>
        <sz val="10"/>
        <rFont val="Arial CE"/>
        <charset val="238"/>
      </rPr>
      <t xml:space="preserve"> </t>
    </r>
    <r>
      <rPr>
        <vertAlign val="superscript"/>
        <sz val="10"/>
        <rFont val="Arial CE"/>
        <charset val="238"/>
      </rPr>
      <t>2)</t>
    </r>
  </si>
  <si>
    <r>
      <t xml:space="preserve">1) </t>
    </r>
    <r>
      <rPr>
        <sz val="9"/>
        <rFont val="Arial"/>
        <family val="2"/>
        <charset val="238"/>
      </rPr>
      <t>údaje MPSV</t>
    </r>
  </si>
  <si>
    <t xml:space="preserve">                   a refundace podpor v nezaměstnanosti do zahraničí z GŘ ÚP ČR, poštovné a bankovné </t>
  </si>
  <si>
    <r>
      <t xml:space="preserve"> 2) </t>
    </r>
    <r>
      <rPr>
        <sz val="9"/>
        <color theme="1"/>
        <rFont val="Arial"/>
        <family val="2"/>
        <charset val="238"/>
      </rPr>
      <t>při použití indexu spotřebitelských cen 100,4 %</t>
    </r>
  </si>
  <si>
    <t>Tabulka č. 18</t>
  </si>
  <si>
    <r>
      <t xml:space="preserve">(výdaje a průměrná měsíční výše v územním členění) </t>
    </r>
    <r>
      <rPr>
        <i/>
        <vertAlign val="superscript"/>
        <sz val="14"/>
        <rFont val="Arial CE"/>
        <charset val="238"/>
      </rPr>
      <t>1)</t>
    </r>
    <r>
      <rPr>
        <i/>
        <sz val="14"/>
        <rFont val="Arial CE"/>
        <charset val="238"/>
      </rPr>
      <t xml:space="preserve"> </t>
    </r>
  </si>
  <si>
    <r>
      <t>(výdaje v územním členění)</t>
    </r>
    <r>
      <rPr>
        <i/>
        <sz val="14"/>
        <rFont val="Arial"/>
        <family val="2"/>
        <charset val="238"/>
      </rPr>
      <t xml:space="preserve"> </t>
    </r>
    <r>
      <rPr>
        <i/>
        <vertAlign val="superscript"/>
        <sz val="14"/>
        <rFont val="Arial"/>
        <family val="2"/>
        <charset val="238"/>
      </rPr>
      <t>1)</t>
    </r>
  </si>
  <si>
    <t>(průměrný měsíční počet vyplacených dávek v územním členění)</t>
  </si>
  <si>
    <t>(výdaje v územním členění)</t>
  </si>
  <si>
    <t>Dávky státní sociální podpory a dávky pěstounské péče (výdaje v územním členění)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</si>
  <si>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</si>
  <si>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</si>
  <si>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Příspěvek na péči (výdaje v územním členění)</t>
  </si>
  <si>
    <t>Podpory v nezaměstnanosti (výdaje a průměrná měsíční výše v územním členění)</t>
  </si>
  <si>
    <r>
      <t xml:space="preserve">(výdaje v územním členění) </t>
    </r>
    <r>
      <rPr>
        <i/>
        <vertAlign val="superscript"/>
        <sz val="14"/>
        <rFont val="Arial"/>
        <family val="2"/>
        <charset val="238"/>
      </rPr>
      <t>1)</t>
    </r>
  </si>
  <si>
    <t xml:space="preserve">   rovněž s využitím meziročního indexu životních nákladů (100,1 %)</t>
  </si>
  <si>
    <r>
      <t xml:space="preserve">reálný </t>
    </r>
    <r>
      <rPr>
        <vertAlign val="superscript"/>
        <sz val="10"/>
        <color theme="1"/>
        <rFont val="Arial"/>
        <family val="2"/>
        <charset val="238"/>
      </rPr>
      <t>1</t>
    </r>
    <r>
      <rPr>
        <vertAlign val="superscript"/>
        <sz val="10"/>
        <color indexed="8"/>
        <rFont val="Arial"/>
        <family val="2"/>
        <charset val="238"/>
      </rPr>
      <t>)</t>
    </r>
  </si>
  <si>
    <r>
      <t>Dávky důchodového pojištění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indexed="8"/>
        <rFont val="Arial"/>
        <family val="2"/>
        <charset val="238"/>
      </rPr>
      <t>2)</t>
    </r>
  </si>
  <si>
    <r>
      <t xml:space="preserve">Dávky státní sociální podpory a dávky pěstounské péče </t>
    </r>
    <r>
      <rPr>
        <vertAlign val="superscript"/>
        <sz val="10"/>
        <color indexed="8"/>
        <rFont val="Arial"/>
        <family val="2"/>
        <charset val="238"/>
      </rPr>
      <t>3)</t>
    </r>
  </si>
  <si>
    <r>
      <t>Dávky nemocenského pojištění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indexed="8"/>
        <rFont val="Arial"/>
        <family val="2"/>
        <charset val="238"/>
      </rPr>
      <t>4)</t>
    </r>
  </si>
  <si>
    <r>
      <t>Podpory v nezaměstnanosti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indexed="8"/>
        <rFont val="Arial"/>
        <family val="2"/>
        <charset val="238"/>
      </rPr>
      <t>5)</t>
    </r>
  </si>
  <si>
    <r>
      <t>Dávky podmíněné zdravotním stavem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6)</t>
    </r>
  </si>
  <si>
    <r>
      <rPr>
        <vertAlign val="superscript"/>
        <sz val="9"/>
        <color indexed="8"/>
        <rFont val="Arial"/>
        <family val="2"/>
        <charset val="238"/>
      </rPr>
      <t>2)</t>
    </r>
    <r>
      <rPr>
        <sz val="9"/>
        <color indexed="8"/>
        <rFont val="Arial"/>
        <family val="2"/>
        <charset val="238"/>
      </rPr>
      <t xml:space="preserve"> nezahrnuje výdaje na důchody v ozbrojených složkách a důchodové a ostatní dávky vyplacené do ciziny, naopak je zahrnuto nekomerční důchodové pojištění,</t>
    </r>
  </si>
  <si>
    <r>
      <rPr>
        <vertAlign val="superscript"/>
        <sz val="9"/>
        <color indexed="8"/>
        <rFont val="Arial"/>
        <family val="2"/>
        <charset val="238"/>
      </rPr>
      <t xml:space="preserve">3) </t>
    </r>
    <r>
      <rPr>
        <sz val="9"/>
        <color indexed="8"/>
        <rFont val="Arial"/>
        <family val="2"/>
        <charset val="238"/>
      </rPr>
      <t>bez převodů na depozitní účet, vratek zaniklých dávek a převodů na příjmový účet SR</t>
    </r>
  </si>
  <si>
    <r>
      <rPr>
        <vertAlign val="superscript"/>
        <sz val="9"/>
        <color indexed="8"/>
        <rFont val="Arial"/>
        <family val="2"/>
        <charset val="238"/>
      </rPr>
      <t xml:space="preserve">4) </t>
    </r>
    <r>
      <rPr>
        <sz val="9"/>
        <color indexed="8"/>
        <rFont val="Arial"/>
        <family val="2"/>
        <charset val="238"/>
      </rPr>
      <t>bez ozbrojených složek a dávek vyplácených do ciziny</t>
    </r>
  </si>
  <si>
    <r>
      <rPr>
        <vertAlign val="superscript"/>
        <sz val="9"/>
        <color indexed="8"/>
        <rFont val="Arial"/>
        <family val="2"/>
        <charset val="238"/>
      </rPr>
      <t xml:space="preserve">5) </t>
    </r>
    <r>
      <rPr>
        <sz val="9"/>
        <color indexed="8"/>
        <rFont val="Arial"/>
        <family val="2"/>
        <charset val="238"/>
      </rPr>
      <t>dávky v nezaměstnanosti vyplacené Úřadem práce ČR a MPSV bez výdajů na bankovné a poštovné</t>
    </r>
  </si>
  <si>
    <r>
      <t xml:space="preserve">6) </t>
    </r>
    <r>
      <rPr>
        <sz val="9"/>
        <rFont val="Arial"/>
        <family val="2"/>
        <charset val="238"/>
      </rPr>
      <t>zahrnuje výdaje na příspěvek na mobilitu, příspěvek na zvláštní pomůcky a na dávky vyplacené Úřadem práce ČR</t>
    </r>
  </si>
  <si>
    <t xml:space="preserve">                  II.</t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</si>
  <si>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>bez vlivu mimořádných vyšších příjmů a výdajů z prodeje a koupě nemovitostí</t>
    </r>
  </si>
  <si>
    <r>
      <rPr>
        <vertAlign val="superscript"/>
        <sz val="9"/>
        <color indexed="8"/>
        <rFont val="Arial"/>
        <family val="2"/>
        <charset val="238"/>
      </rPr>
      <t xml:space="preserve">2) </t>
    </r>
    <r>
      <rPr>
        <sz val="9"/>
        <color indexed="8"/>
        <rFont val="Arial"/>
        <family val="2"/>
        <charset val="238"/>
      </rPr>
      <t xml:space="preserve">propočteno s využtím průměrného meziročního indexu spotřebitelských cen (100,4 %) a u domácností důchodců </t>
    </r>
  </si>
  <si>
    <r>
      <t xml:space="preserve">rozdíl v p.b. </t>
    </r>
    <r>
      <rPr>
        <vertAlign val="superscript"/>
        <sz val="10"/>
        <rFont val="Arial"/>
        <family val="2"/>
        <charset val="238"/>
      </rPr>
      <t>1)</t>
    </r>
  </si>
  <si>
    <t>1. - 3. čtvrtletí 2014</t>
  </si>
  <si>
    <t>1. - 3. čtvrtletí 2015</t>
  </si>
  <si>
    <t>1. - 3. čtvrtletí
2014</t>
  </si>
  <si>
    <t>1. - 3. čtvrtletí
2015</t>
  </si>
  <si>
    <r>
      <rPr>
        <vertAlign val="superscript"/>
        <sz val="10"/>
        <color indexed="8"/>
        <rFont val="Arial"/>
        <family val="2"/>
        <charset val="238"/>
      </rPr>
      <t xml:space="preserve">1) </t>
    </r>
    <r>
      <rPr>
        <sz val="10"/>
        <color indexed="8"/>
        <rFont val="Arial"/>
        <family val="2"/>
        <charset val="238"/>
      </rPr>
      <t>rozdíl proti 1. - 3. čtvrtletí 2014</t>
    </r>
  </si>
  <si>
    <t xml:space="preserve"> (vyplacených za září uvedeného roku)</t>
  </si>
  <si>
    <r>
      <rPr>
        <vertAlign val="superscript"/>
        <sz val="9"/>
        <color theme="1"/>
        <rFont val="Arial"/>
        <family val="2"/>
        <charset val="238"/>
      </rPr>
      <t xml:space="preserve">2) </t>
    </r>
    <r>
      <rPr>
        <sz val="9"/>
        <color theme="1"/>
        <rFont val="Arial"/>
        <family val="2"/>
        <charset val="238"/>
      </rPr>
      <t xml:space="preserve">včetně údajů za sociální příplatek, který byl od roku 2012 zrušen (nicméně za leden až září 2014 byl započítán vliv vratek  </t>
    </r>
  </si>
  <si>
    <t xml:space="preserve">   a přeplatků ve výši téměř 1,1 mil. Kč, za leden až září 2015 se jednalo o cca 0,4 mil. Kč)</t>
  </si>
  <si>
    <t>1. - 3. čtvrtletí            (v tis.)</t>
  </si>
  <si>
    <t>1. - 3. čtvrtletí</t>
  </si>
  <si>
    <t>Pozn. Propočteno ze zaokrouhlených dat</t>
  </si>
  <si>
    <t>termínové vklady</t>
  </si>
  <si>
    <t>netermínované vklady</t>
  </si>
  <si>
    <t>v mld. Kč</t>
  </si>
  <si>
    <t>Stav korunových a cizoměnových vkladů domácností</t>
  </si>
  <si>
    <t>ostatní úvěry</t>
  </si>
  <si>
    <t>úvěry na bydlení</t>
  </si>
  <si>
    <t>Stav korunových a cizoměnových úvěrů domácností</t>
  </si>
  <si>
    <t>Meziročně</t>
  </si>
  <si>
    <t>Od začátku roku</t>
  </si>
  <si>
    <t>31.3.</t>
  </si>
  <si>
    <t>31.12.</t>
  </si>
  <si>
    <t>Přírůstek / pokles:</t>
  </si>
  <si>
    <t>Stav k:</t>
  </si>
  <si>
    <t>Zpracováno z údajů ČNB</t>
  </si>
  <si>
    <t xml:space="preserve"> Vývoj vkladů a úvěrů domácností v 1. - 3. čtvrtletí 2014 a 2015</t>
  </si>
  <si>
    <r>
      <t xml:space="preserve">4) </t>
    </r>
    <r>
      <rPr>
        <sz val="9"/>
        <rFont val="Arial"/>
        <family val="2"/>
        <charset val="238"/>
      </rPr>
      <t>při použití indexu spotřebitelských cen (100,4 %)</t>
    </r>
  </si>
  <si>
    <r>
      <t xml:space="preserve">3) </t>
    </r>
    <r>
      <rPr>
        <sz val="9"/>
        <rFont val="Arial"/>
        <family val="2"/>
        <charset val="238"/>
      </rPr>
      <t>při použití indexu spotřebitelských cen (100,4 %)</t>
    </r>
  </si>
  <si>
    <r>
      <t xml:space="preserve">2) </t>
    </r>
    <r>
      <rPr>
        <sz val="9"/>
        <rFont val="Arial"/>
        <family val="2"/>
        <charset val="238"/>
      </rPr>
      <t>při použití indexu spotřebitelských cen (100,7 %)</t>
    </r>
  </si>
  <si>
    <r>
      <t xml:space="preserve">1) </t>
    </r>
    <r>
      <rPr>
        <sz val="9"/>
        <rFont val="Arial"/>
        <family val="2"/>
        <charset val="238"/>
      </rPr>
      <t>při použití indexu spotřebitelských cen (100,1 %)</t>
    </r>
  </si>
  <si>
    <t>Národní hospodářství</t>
  </si>
  <si>
    <t>Nepodnikatelská sféra</t>
  </si>
  <si>
    <t>Podnikatelská sféra</t>
  </si>
  <si>
    <t xml:space="preserve"> v %</t>
  </si>
  <si>
    <t>nominální mzda v Kč</t>
  </si>
  <si>
    <t xml:space="preserve">Meziroční index </t>
  </si>
  <si>
    <t xml:space="preserve">Průměrná měsíční </t>
  </si>
  <si>
    <t>3. čtvrtletí</t>
  </si>
  <si>
    <t>2. čtvrtletí</t>
  </si>
  <si>
    <t>1. čtvrtletí</t>
  </si>
  <si>
    <t>(na přepočtené počty zaměstnanců)</t>
  </si>
  <si>
    <t>Průměrná měsíční nominální mzda</t>
  </si>
  <si>
    <t>Tabulka č. 3</t>
  </si>
  <si>
    <r>
      <t>3)</t>
    </r>
    <r>
      <rPr>
        <sz val="9"/>
        <rFont val="Arial"/>
        <family val="2"/>
        <charset val="238"/>
      </rPr>
      <t xml:space="preserve"> právnické i fyzické osoby s méně jak 20 zaměstnanci</t>
    </r>
  </si>
  <si>
    <r>
      <t>2)</t>
    </r>
    <r>
      <rPr>
        <sz val="9"/>
        <rFont val="Arial"/>
        <family val="2"/>
        <charset val="238"/>
      </rPr>
      <t xml:space="preserve"> údaj za všechny podnikatelské a nepodnikatelské subjekty (bez omezení počtem zaměstnanců, vč. ozbrojených složek)</t>
    </r>
  </si>
  <si>
    <r>
      <t>1)</t>
    </r>
    <r>
      <rPr>
        <sz val="9"/>
        <rFont val="Arial"/>
        <family val="2"/>
        <charset val="238"/>
      </rPr>
      <t xml:space="preserve"> při použití indexu spotřebitelských cen (100,4 %)</t>
    </r>
  </si>
  <si>
    <r>
      <t xml:space="preserve">Malé firmy </t>
    </r>
    <r>
      <rPr>
        <vertAlign val="superscript"/>
        <sz val="10"/>
        <rFont val="Arial"/>
        <family val="2"/>
        <charset val="238"/>
      </rPr>
      <t>3)</t>
    </r>
  </si>
  <si>
    <r>
      <t xml:space="preserve">Národní hospodářství </t>
    </r>
    <r>
      <rPr>
        <vertAlign val="superscript"/>
        <sz val="10"/>
        <rFont val="Arial"/>
        <family val="2"/>
        <charset val="238"/>
      </rPr>
      <t>2)</t>
    </r>
  </si>
  <si>
    <r>
      <t xml:space="preserve">reálné mzdy </t>
    </r>
    <r>
      <rPr>
        <vertAlign val="superscript"/>
        <sz val="10"/>
        <rFont val="Arial"/>
        <family val="2"/>
        <charset val="238"/>
      </rPr>
      <t>1)</t>
    </r>
  </si>
  <si>
    <t>nominální mzdy</t>
  </si>
  <si>
    <t>v Kč</t>
  </si>
  <si>
    <t>Relace k průměru v %</t>
  </si>
  <si>
    <t>Ukazatel</t>
  </si>
  <si>
    <t>působících v podnikatelské sféře</t>
  </si>
  <si>
    <t xml:space="preserve"> Průměrná měsíční nominální mzda zaměstnanců malých firem</t>
  </si>
  <si>
    <t>Tabulka č. 4</t>
  </si>
  <si>
    <t>,</t>
  </si>
  <si>
    <r>
      <t xml:space="preserve">1) </t>
    </r>
    <r>
      <rPr>
        <sz val="9"/>
        <rFont val="Arial"/>
        <family val="2"/>
        <charset val="238"/>
      </rPr>
      <t>při použití indexu spotřebitelských cen (100,4 %)</t>
    </r>
  </si>
  <si>
    <t xml:space="preserve">komunální </t>
  </si>
  <si>
    <t>státní</t>
  </si>
  <si>
    <t>z toho typ. hospod.:</t>
  </si>
  <si>
    <t>činnosti knihoven, muzeí ap.</t>
  </si>
  <si>
    <t>tvůrčí, umělecké a zábavní činnosti</t>
  </si>
  <si>
    <t>Kulturní, zábavní a sportovní činnosti</t>
  </si>
  <si>
    <t>komunální</t>
  </si>
  <si>
    <t>sociální péče</t>
  </si>
  <si>
    <t>soukromý</t>
  </si>
  <si>
    <t>zdravotní péče</t>
  </si>
  <si>
    <t xml:space="preserve">z toho: </t>
  </si>
  <si>
    <t>Zdravotní, sociální péče</t>
  </si>
  <si>
    <t>činnosti pro společnost</t>
  </si>
  <si>
    <t>veřejná správa</t>
  </si>
  <si>
    <t>Veřejná správa, obrana, sociální zabezpečení</t>
  </si>
  <si>
    <t>Průměrná hrubá měsíční
nominální mzda v Kč</t>
  </si>
  <si>
    <t xml:space="preserve">Průměrná měsíční nominální mzda v hlavních odvětvích nepodnikatelské sféry </t>
  </si>
  <si>
    <t xml:space="preserve"> Tabulka č. 5</t>
  </si>
  <si>
    <t>Pozn.: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</si>
  <si>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t>Ostatní činnosti</t>
  </si>
  <si>
    <t>S</t>
  </si>
  <si>
    <t>Kulturní, zábavní a rekreační činnosti</t>
  </si>
  <si>
    <t>R</t>
  </si>
  <si>
    <t>Zdravotní a sociální péče</t>
  </si>
  <si>
    <t>Q</t>
  </si>
  <si>
    <t>P</t>
  </si>
  <si>
    <t>Veřejná správa a obrana; povinné sociální zabezpečení</t>
  </si>
  <si>
    <t>O</t>
  </si>
  <si>
    <t>Administrativní a podpůrné činnosti</t>
  </si>
  <si>
    <t>N</t>
  </si>
  <si>
    <t>Profesní, vědecké
a technické činnosti</t>
  </si>
  <si>
    <t>M</t>
  </si>
  <si>
    <t>Činnosti v oblasti nemovitostí</t>
  </si>
  <si>
    <t>L</t>
  </si>
  <si>
    <t>Peněžnictví a pojišťovnictví</t>
  </si>
  <si>
    <t>K</t>
  </si>
  <si>
    <t>Informační a komunikační činnosti</t>
  </si>
  <si>
    <t>J</t>
  </si>
  <si>
    <t>Ubytování, stravování
a pohostinství</t>
  </si>
  <si>
    <t>I</t>
  </si>
  <si>
    <t>Doprava a skladování</t>
  </si>
  <si>
    <t>H</t>
  </si>
  <si>
    <t>Velkoobchod a maloobchod; opravy a údržba motorových vozidel</t>
  </si>
  <si>
    <t>G</t>
  </si>
  <si>
    <t>Stavebnictví</t>
  </si>
  <si>
    <t>F</t>
  </si>
  <si>
    <t>Zásobování vodou; činnosti související s odpadními vodami, odpady a sanacemi</t>
  </si>
  <si>
    <t>E</t>
  </si>
  <si>
    <t>Výroba a rozvod elektřiny, plynu, tepla a klimatizovaného vzduchu</t>
  </si>
  <si>
    <t>D</t>
  </si>
  <si>
    <t>Zpracovatelský průmysl</t>
  </si>
  <si>
    <t>C</t>
  </si>
  <si>
    <t>Těžba a dobývání</t>
  </si>
  <si>
    <t>B</t>
  </si>
  <si>
    <t>B+C+D+E Průmysl celkem</t>
  </si>
  <si>
    <t>Zemědělství, lesnictví a rybářství</t>
  </si>
  <si>
    <t>A</t>
  </si>
  <si>
    <t>Sekce CZ-NACE</t>
  </si>
  <si>
    <t xml:space="preserve">nepodnikatelská sféra </t>
  </si>
  <si>
    <t>podnikatelská sféra</t>
  </si>
  <si>
    <t>Česká republika celkem</t>
  </si>
  <si>
    <t>v  tis.</t>
  </si>
  <si>
    <t xml:space="preserve">v tis. </t>
  </si>
  <si>
    <r>
      <t>reálně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</si>
  <si>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nominálně</t>
  </si>
  <si>
    <t>přírůstek (úbytek)
proti 1. až 3. čtvrtletí 2014</t>
  </si>
  <si>
    <t>přírůstek (úbytek)
 proti 1. až 3. čtvrtletí 2014</t>
  </si>
  <si>
    <t>Průměrný evidenční počet zaměstnanců 
přepočtený na plně zaměstnané</t>
  </si>
  <si>
    <t>Průměrná hrubá měsíční
nominální mzda
na přepočtené počty zaměstnanců</t>
  </si>
  <si>
    <t>Průměrná měsíční nominální mzda podle odvětví – sekcí CZ-NACE</t>
  </si>
  <si>
    <t xml:space="preserve"> </t>
  </si>
  <si>
    <t>Tabulka č. 6</t>
  </si>
  <si>
    <t>1 000 a více zaměstnanců</t>
  </si>
  <si>
    <t>500 - 999 zaměstnanců</t>
  </si>
  <si>
    <t>250 - 499 zaměstnanců</t>
  </si>
  <si>
    <t>100 - 249 zaměstnanců</t>
  </si>
  <si>
    <t>50 - 99 zaměstnanců</t>
  </si>
  <si>
    <t>20 - 49 zaměstnanců</t>
  </si>
  <si>
    <t>0 - 19 zaměstnanců</t>
  </si>
  <si>
    <t xml:space="preserve">  v %</t>
  </si>
  <si>
    <t>v tis.</t>
  </si>
  <si>
    <t>Celkem
= 100 %</t>
  </si>
  <si>
    <t>Celkem
 = 100 %</t>
  </si>
  <si>
    <t>Přírůstek (úbytek) proti 1. až 3. čtvrtletí 2014</t>
  </si>
  <si>
    <t>meziroční index
v %</t>
  </si>
  <si>
    <t>Průměrný evidenční počet zaměstnanců přepočtený na plně zaměstnané</t>
  </si>
  <si>
    <t>Průměrná hrubá měsíční nominální mzda</t>
  </si>
  <si>
    <t>Velikost zpravodajské jednotky</t>
  </si>
  <si>
    <t>Průměrná měsíční nominální mzda podle velikosti zpravodajské jednotky</t>
  </si>
  <si>
    <t>Tabulka č. 7</t>
  </si>
  <si>
    <t>Zpracováno z dat ČSÚ - podle tzv. pracovištní metody (tj. místa skutečného pracoviště zaměstnanců)</t>
  </si>
  <si>
    <r>
      <t>3)</t>
    </r>
    <r>
      <rPr>
        <sz val="9"/>
        <rFont val="Arial"/>
        <family val="2"/>
        <charset val="238"/>
      </rPr>
      <t xml:space="preserve"> zahrnutí jsou i zaměstnanci sledovaných subjektů pracující mimo území ČR</t>
    </r>
  </si>
  <si>
    <r>
      <t xml:space="preserve">2) </t>
    </r>
    <r>
      <rPr>
        <sz val="9"/>
        <color theme="1"/>
        <rFont val="Arial"/>
        <family val="2"/>
        <charset val="238"/>
      </rPr>
      <t>podíl nezaměstnaných osob - počet dosažitelných uchazečů o zaměstnání ve věku 15-64 let / počet obyvatel ve věku 15-64 let v %</t>
    </r>
  </si>
  <si>
    <r>
      <t>Celkem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3)</t>
    </r>
  </si>
  <si>
    <t xml:space="preserve">Moravskoslezský </t>
  </si>
  <si>
    <t xml:space="preserve">Zlínský </t>
  </si>
  <si>
    <t xml:space="preserve">Olomoucký </t>
  </si>
  <si>
    <t xml:space="preserve">Jihomoravský </t>
  </si>
  <si>
    <t xml:space="preserve">Pardubický </t>
  </si>
  <si>
    <t xml:space="preserve">Královéhradecký </t>
  </si>
  <si>
    <t xml:space="preserve">Liberecký </t>
  </si>
  <si>
    <t xml:space="preserve">Ústecký  </t>
  </si>
  <si>
    <t xml:space="preserve">Karlovarský </t>
  </si>
  <si>
    <t xml:space="preserve">Plzeňský </t>
  </si>
  <si>
    <t xml:space="preserve">Jihočeský </t>
  </si>
  <si>
    <t xml:space="preserve">Středočeský </t>
  </si>
  <si>
    <r>
      <t>reálné          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</si>
  <si>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r>
      <t xml:space="preserve">Podíl
nezaměstnaných
osob
k 30. 9. 2015 </t>
    </r>
    <r>
      <rPr>
        <vertAlign val="superscript"/>
        <sz val="10"/>
        <rFont val="Arial"/>
        <family val="2"/>
        <charset val="238"/>
      </rPr>
      <t>2)</t>
    </r>
  </si>
  <si>
    <t>Prům. evidenční počet zam. 
za 1. až 3. čtvrtletí 2015
přepočtený na plně zaměstnané</t>
  </si>
  <si>
    <t>Meziroční index</t>
  </si>
  <si>
    <t>Průměrná měsíční nominální mzda v územním členění</t>
  </si>
  <si>
    <t>Tabulka č. 8</t>
  </si>
  <si>
    <t>Graf č. 1</t>
  </si>
  <si>
    <t>Struktura běžných příjmů sektoru domácností</t>
  </si>
  <si>
    <t>Graf č. 2</t>
  </si>
  <si>
    <t>Srovnání vývoje reálné mzdy a produktivity práce</t>
  </si>
  <si>
    <t>Tabulka č.  23</t>
  </si>
  <si>
    <t>Tabulka č. 24</t>
  </si>
  <si>
    <r>
      <t xml:space="preserve">reálný při použití indexu </t>
    </r>
    <r>
      <rPr>
        <vertAlign val="superscript"/>
        <sz val="10"/>
        <color indexed="8"/>
        <rFont val="Arial"/>
        <family val="2"/>
        <charset val="238"/>
      </rPr>
      <t>2)</t>
    </r>
  </si>
  <si>
    <r>
      <t>reálný při použití indexu</t>
    </r>
    <r>
      <rPr>
        <sz val="10"/>
        <color indexed="8"/>
        <rFont val="Arial"/>
        <family val="2"/>
        <charset val="238"/>
      </rPr>
      <t xml:space="preserve"> </t>
    </r>
    <r>
      <rPr>
        <vertAlign val="superscript"/>
        <sz val="10"/>
        <color indexed="8"/>
        <rFont val="Arial"/>
        <family val="2"/>
        <charset val="238"/>
      </rPr>
      <t>2)</t>
    </r>
  </si>
  <si>
    <r>
      <t>Čisté peněžní výdaje</t>
    </r>
    <r>
      <rPr>
        <i/>
        <vertAlign val="superscript"/>
        <sz val="14"/>
        <color indexed="8"/>
        <rFont val="Arial"/>
        <family val="2"/>
        <charset val="238"/>
      </rPr>
      <t xml:space="preserve"> 1)</t>
    </r>
  </si>
  <si>
    <r>
      <t xml:space="preserve">reálný </t>
    </r>
    <r>
      <rPr>
        <vertAlign val="superscript"/>
        <sz val="10"/>
        <rFont val="Arial"/>
        <family val="2"/>
        <charset val="238"/>
      </rPr>
      <t>1)</t>
    </r>
  </si>
  <si>
    <r>
      <t xml:space="preserve">reálný </t>
    </r>
    <r>
      <rPr>
        <vertAlign val="superscript"/>
        <sz val="10"/>
        <rFont val="Arial"/>
        <family val="2"/>
        <charset val="238"/>
      </rPr>
      <t>3)</t>
    </r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</si>
  <si>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4)</t>
    </r>
  </si>
  <si>
    <r>
      <t>reálné 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</si>
  <si>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r>
      <t>reálné
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</si>
  <si>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r>
      <t xml:space="preserve">(průměrná měsíční výše příspěvku na bydlení v územním členění) </t>
    </r>
    <r>
      <rPr>
        <i/>
        <vertAlign val="superscript"/>
        <sz val="14"/>
        <color theme="1"/>
        <rFont val="Arial"/>
        <family val="2"/>
        <charset val="238"/>
      </rPr>
      <t>1)</t>
    </r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</si>
  <si>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podle adresy trvalého bydliště žadatele</t>
    </r>
  </si>
  <si>
    <t>100,7</t>
  </si>
  <si>
    <t>100,4</t>
  </si>
  <si>
    <t>září</t>
  </si>
  <si>
    <t>srpen</t>
  </si>
  <si>
    <t>červenec</t>
  </si>
  <si>
    <t>červen</t>
  </si>
  <si>
    <t>100,6</t>
  </si>
  <si>
    <t>100,3</t>
  </si>
  <si>
    <t>květen</t>
  </si>
  <si>
    <t>100,5</t>
  </si>
  <si>
    <t>100,2</t>
  </si>
  <si>
    <t>duben</t>
  </si>
  <si>
    <t>100,1</t>
  </si>
  <si>
    <t>březen</t>
  </si>
  <si>
    <t>únor</t>
  </si>
  <si>
    <t>99,8</t>
  </si>
  <si>
    <t>leden</t>
  </si>
  <si>
    <t>Meziroční průměr od počátku roku</t>
  </si>
  <si>
    <t>100,9</t>
  </si>
  <si>
    <t>101,1</t>
  </si>
  <si>
    <t>100,8</t>
  </si>
  <si>
    <t>Stejný měsíc min. roku = 100</t>
  </si>
  <si>
    <t>101,0</t>
  </si>
  <si>
    <t>100,0</t>
  </si>
  <si>
    <t>99,9</t>
  </si>
  <si>
    <t>Domácnosti
v hl. m. Praze</t>
  </si>
  <si>
    <t xml:space="preserve">Domácnosti důchodců </t>
  </si>
  <si>
    <t>Období / skutečnost</t>
  </si>
  <si>
    <t>v 1. - 3. čtvrtletí 2015 podle sledovaných typů domácností</t>
  </si>
  <si>
    <t>Vývoj indexu spotřebitelských cen (životních nákladů) v %</t>
  </si>
  <si>
    <t>Tabulka č. 22</t>
  </si>
  <si>
    <t>z toho: zák. pojištění mot. vozidel</t>
  </si>
  <si>
    <t>Ostatní zboží a služby</t>
  </si>
  <si>
    <t>Stravování a ubytování</t>
  </si>
  <si>
    <t xml:space="preserve">zahraniční rekreace </t>
  </si>
  <si>
    <t>tuzemská rekreace</t>
  </si>
  <si>
    <t>Rekreace a kultura</t>
  </si>
  <si>
    <t>Pošty a telekomunikace</t>
  </si>
  <si>
    <t xml:space="preserve"> z toho: pohonné hmoty</t>
  </si>
  <si>
    <t>Byt. vybavení, zař. domácnosti</t>
  </si>
  <si>
    <t xml:space="preserve">  teplo a teplá voda</t>
  </si>
  <si>
    <t xml:space="preserve">  stočné</t>
  </si>
  <si>
    <t xml:space="preserve">  vodné</t>
  </si>
  <si>
    <t xml:space="preserve">  zemní plyn</t>
  </si>
  <si>
    <t xml:space="preserve">  elektřina</t>
  </si>
  <si>
    <t>Bydlení, voda, energie, paliva</t>
  </si>
  <si>
    <t>Odívání a obuv</t>
  </si>
  <si>
    <t xml:space="preserve"> tabák</t>
  </si>
  <si>
    <t xml:space="preserve"> alkoholické nápoje</t>
  </si>
  <si>
    <t xml:space="preserve">v tom: </t>
  </si>
  <si>
    <t>Alkoholické nápoje, tabák</t>
  </si>
  <si>
    <t xml:space="preserve">  nealkoholické nápoje</t>
  </si>
  <si>
    <t xml:space="preserve">  zelenina</t>
  </si>
  <si>
    <t xml:space="preserve">  ovoce </t>
  </si>
  <si>
    <t xml:space="preserve">  mléko, sýry, vejce</t>
  </si>
  <si>
    <t xml:space="preserve">  maso</t>
  </si>
  <si>
    <t xml:space="preserve">  pekárenské výrobky, obiloviny</t>
  </si>
  <si>
    <t>Potraviny, nealkoholické nápoje</t>
  </si>
  <si>
    <t xml:space="preserve">Spotřebitelské ceny </t>
  </si>
  <si>
    <t>Domácnosti důchodců</t>
  </si>
  <si>
    <t>Předchozí měsíc = 100</t>
  </si>
  <si>
    <t>Prosinec 2014 = 100</t>
  </si>
  <si>
    <t>Domácnosti
v hl. městě Praze</t>
  </si>
  <si>
    <t xml:space="preserve">  nájemné z bytu</t>
  </si>
  <si>
    <t>Tabulka č. 21</t>
  </si>
  <si>
    <t>(průměr 1. - 3. čtvrtletí 2015 / 1. - 3. čtvrtletí 2014)</t>
  </si>
  <si>
    <t>Reprezentant (oddíl)
ve spotřebním koši domácností</t>
  </si>
  <si>
    <t>(měsíční průměr na osobu)</t>
  </si>
  <si>
    <t>Struktura spotřebních výdajů domácností v %</t>
  </si>
  <si>
    <t>Indexy spotřebitelských cen (životních nákladů) podle účelu užití v %</t>
  </si>
  <si>
    <t>Rok
(v mil. Kč)</t>
  </si>
  <si>
    <t>Tabulka č. 1</t>
  </si>
  <si>
    <t xml:space="preserve">Příjmy a výdaje sektoru domácností </t>
  </si>
  <si>
    <t>podle statistiky národních účtů</t>
  </si>
  <si>
    <t>mld. Kč</t>
  </si>
  <si>
    <t>Běžné příjmy celkem</t>
  </si>
  <si>
    <r>
      <t xml:space="preserve">Náhrady zaměstnancům </t>
    </r>
    <r>
      <rPr>
        <vertAlign val="superscript"/>
        <sz val="10"/>
        <rFont val="Arial"/>
        <family val="2"/>
        <charset val="238"/>
      </rPr>
      <t>2)</t>
    </r>
  </si>
  <si>
    <t>104,6</t>
  </si>
  <si>
    <t xml:space="preserve">  z toho: Mzdy a platy</t>
  </si>
  <si>
    <t>Sociální dávky</t>
  </si>
  <si>
    <r>
      <t xml:space="preserve">Smíšený důchod </t>
    </r>
    <r>
      <rPr>
        <vertAlign val="superscript"/>
        <sz val="10"/>
        <rFont val="Arial"/>
        <family val="2"/>
        <charset val="238"/>
      </rPr>
      <t>3)</t>
    </r>
  </si>
  <si>
    <r>
      <t>Důchody z vlastnictví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 xml:space="preserve">4) </t>
    </r>
  </si>
  <si>
    <r>
      <t xml:space="preserve">Ostatní běžné transfery příjmové </t>
    </r>
    <r>
      <rPr>
        <vertAlign val="superscript"/>
        <sz val="10"/>
        <rFont val="Arial"/>
        <family val="2"/>
        <charset val="238"/>
      </rPr>
      <t>5)</t>
    </r>
  </si>
  <si>
    <t>Běžné výdaje celkem</t>
  </si>
  <si>
    <r>
      <t xml:space="preserve">Důchody z vlastnictví </t>
    </r>
    <r>
      <rPr>
        <vertAlign val="superscript"/>
        <sz val="10"/>
        <rFont val="Arial"/>
        <family val="2"/>
        <charset val="238"/>
      </rPr>
      <t>6)</t>
    </r>
  </si>
  <si>
    <r>
      <t>Běžné daně z důchodu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7)</t>
    </r>
  </si>
  <si>
    <t>Příspěvky na zdr. a soc. pojištění</t>
  </si>
  <si>
    <r>
      <t xml:space="preserve">Ostatní běžné transfery výdajové </t>
    </r>
    <r>
      <rPr>
        <vertAlign val="superscript"/>
        <sz val="10"/>
        <rFont val="Arial"/>
        <family val="2"/>
        <charset val="238"/>
      </rPr>
      <t>8)</t>
    </r>
  </si>
  <si>
    <r>
      <t>Disponibilní důchod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9)</t>
    </r>
  </si>
  <si>
    <t>Výdaje na individuální spotřebu</t>
  </si>
  <si>
    <t>Hrubé úspory</t>
  </si>
  <si>
    <r>
      <t>Míra úspor (%)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10)</t>
    </r>
  </si>
  <si>
    <t>Poznámka: Indexy propočteny z nezaokrouhlených údajů</t>
  </si>
  <si>
    <r>
      <t>1)</t>
    </r>
    <r>
      <rPr>
        <sz val="9"/>
        <rFont val="Arial"/>
        <family val="2"/>
        <charset val="238"/>
      </rPr>
      <t xml:space="preserve"> při použití indexu spotřebitelských cen  (100,4 %)</t>
    </r>
  </si>
  <si>
    <r>
      <t xml:space="preserve">2) </t>
    </r>
    <r>
      <rPr>
        <sz val="9"/>
        <rFont val="Arial"/>
        <family val="2"/>
        <charset val="238"/>
      </rPr>
      <t>mzdy a platy; sociální příspěvky zaměstnavatelů</t>
    </r>
  </si>
  <si>
    <r>
      <t xml:space="preserve">3) </t>
    </r>
    <r>
      <rPr>
        <sz val="9"/>
        <rFont val="Arial"/>
        <family val="2"/>
        <charset val="238"/>
      </rPr>
      <t xml:space="preserve">provozní přebytek (vytvořený výrobními činnostmi) a smíšený důchod - odměna za práci vykonanou vlastníkem </t>
    </r>
  </si>
  <si>
    <t xml:space="preserve">   (nebo členy jeho rodiny); je označován jako 'smíšený důchod', protože jej nelze odlišit od podnikatelského zisku majitele</t>
  </si>
  <si>
    <r>
      <t xml:space="preserve">4) </t>
    </r>
    <r>
      <rPr>
        <sz val="9"/>
        <rFont val="Arial"/>
        <family val="2"/>
        <charset val="238"/>
      </rPr>
      <t xml:space="preserve">např. úroky, dividendy, pachtovné </t>
    </r>
  </si>
  <si>
    <r>
      <rPr>
        <vertAlign val="superscript"/>
        <sz val="9"/>
        <rFont val="Arial"/>
        <family val="2"/>
        <charset val="238"/>
      </rPr>
      <t xml:space="preserve">5) </t>
    </r>
    <r>
      <rPr>
        <sz val="9"/>
        <rFont val="Arial"/>
        <family val="2"/>
        <charset val="238"/>
      </rPr>
      <t>např. náhrady z neživotního pojištění, výhry ze sázek a loterií, převody ze zahraničí</t>
    </r>
  </si>
  <si>
    <r>
      <rPr>
        <vertAlign val="superscript"/>
        <sz val="9"/>
        <rFont val="Arial"/>
        <family val="2"/>
        <charset val="238"/>
      </rPr>
      <t>6)</t>
    </r>
    <r>
      <rPr>
        <sz val="9"/>
        <rFont val="Arial"/>
        <family val="2"/>
        <charset val="238"/>
      </rPr>
      <t xml:space="preserve"> dlužné úroky, platby za pronájem půdy</t>
    </r>
  </si>
  <si>
    <r>
      <rPr>
        <vertAlign val="superscript"/>
        <sz val="9"/>
        <rFont val="Arial"/>
        <family val="2"/>
        <charset val="238"/>
      </rPr>
      <t>7)</t>
    </r>
    <r>
      <rPr>
        <sz val="9"/>
        <rFont val="Arial"/>
        <family val="2"/>
        <charset val="238"/>
      </rPr>
      <t xml:space="preserve"> např. daně z příjmů ze zaměstnání, majetku, podnikání, z výher z loterií a sázek</t>
    </r>
  </si>
  <si>
    <r>
      <t xml:space="preserve">8) </t>
    </r>
    <r>
      <rPr>
        <sz val="9"/>
        <rFont val="Arial"/>
        <family val="2"/>
        <charset val="238"/>
      </rPr>
      <t>např. pojistné na neživotní pojištění, sázky do výše výher, převody do zahraničí</t>
    </r>
  </si>
  <si>
    <r>
      <rPr>
        <vertAlign val="superscript"/>
        <sz val="9"/>
        <rFont val="Arial"/>
        <family val="2"/>
        <charset val="238"/>
      </rPr>
      <t>9)</t>
    </r>
    <r>
      <rPr>
        <sz val="9"/>
        <rFont val="Arial"/>
        <family val="2"/>
        <charset val="238"/>
      </rPr>
      <t xml:space="preserve"> rozdíl mezi běžnými příjmy a běžnými výdaji</t>
    </r>
  </si>
  <si>
    <r>
      <rPr>
        <vertAlign val="superscript"/>
        <sz val="9"/>
        <rFont val="Arial"/>
        <family val="2"/>
        <charset val="238"/>
      </rPr>
      <t>10)</t>
    </r>
    <r>
      <rPr>
        <sz val="9"/>
        <rFont val="Arial"/>
        <family val="2"/>
        <charset val="238"/>
      </rPr>
      <t xml:space="preserve"> poměr hrubých úspor k disponibilnímu důchodu</t>
    </r>
  </si>
  <si>
    <t>Zpracováno z předběžných údajů ČSÚ</t>
  </si>
  <si>
    <t>103,0</t>
  </si>
  <si>
    <t>104,3</t>
  </si>
  <si>
    <t>99,7</t>
  </si>
  <si>
    <t>93,5</t>
  </si>
  <si>
    <t>116,6</t>
  </si>
  <si>
    <t>104,5</t>
  </si>
  <si>
    <t>66,9</t>
  </si>
  <si>
    <t>102,4</t>
  </si>
  <si>
    <t>111,5</t>
  </si>
  <si>
    <t>102,3</t>
  </si>
  <si>
    <t>95,6</t>
  </si>
  <si>
    <r>
      <t>Čisté peněžní příjmy</t>
    </r>
    <r>
      <rPr>
        <i/>
        <sz val="14"/>
        <color indexed="8"/>
        <rFont val="Arial"/>
        <family val="2"/>
        <charset val="238"/>
      </rPr>
      <t xml:space="preserve"> </t>
    </r>
    <r>
      <rPr>
        <i/>
        <vertAlign val="superscript"/>
        <sz val="14"/>
        <color indexed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</si>
</sst>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_-* #,##0.00_-;\-* #,##0.00_-;_-* &quot;-&quot;??_-;_-@_-"/>
    <numFmt numFmtId="170" formatCode="m\o\n\th\ d\,\ \y\y\y\y"/>
    <numFmt numFmtId="171" formatCode="mmmm\ d\,\ yyyy"/>
    <numFmt numFmtId="172" formatCode="d/\ m\Řs\ˇ\c\ yyyy"/>
    <numFmt numFmtId="173" formatCode="#,##0.0__;\-\ #,##0.0__;* "/>
    <numFmt numFmtId="174" formatCode="#,##0.00__;\-\ #,##0.00__;* "/>
    <numFmt numFmtId="175" formatCode="#,###_K"/>
    <numFmt numFmtId="176" formatCode="\$#,##0\ ;\(\$#,##0\)"/>
    <numFmt numFmtId="177" formatCode="#,##0_K"/>
    <numFmt numFmtId="178" formatCode="_-* #,##0\ _K_č_-;\-* #,##0\ _K_č_-;_-* &quot;-&quot;??\ _K_č_-;_-@_-"/>
    <numFmt numFmtId="179" formatCode="_-* #,##0.0\ _K_č_-;\-* #,##0.0\ _K_č_-;_-* &quot;-&quot;??\ _K_č_-;_-@_-"/>
    <numFmt numFmtId="180" formatCode="#,##0.0_ ;\-#,##0.0\ "/>
    <numFmt numFmtId="181" formatCode="0.0%"/>
    <numFmt numFmtId="182" formatCode="d/\ m/\ yyyy"/>
    <numFmt numFmtId="183" formatCode="#,##0_ ;\-#,##0\ "/>
  </numFmts>
  <fonts count="1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sz val="10"/>
      <color theme="1"/>
      <name val="Arial"/>
      <family val="2"/>
      <charset val="238"/>
    </font>
    <font>
      <b/>
      <i/>
      <u/>
      <sz val="14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4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14"/>
      <name val="Arial CE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vertAlign val="superscript"/>
      <sz val="14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vertAlign val="superscript"/>
      <sz val="10"/>
      <name val="Arial CE"/>
      <charset val="238"/>
    </font>
    <font>
      <b/>
      <sz val="10"/>
      <color theme="1"/>
      <name val="Arial CE"/>
      <charset val="238"/>
    </font>
    <font>
      <b/>
      <i/>
      <sz val="14"/>
      <name val="Arial"/>
      <family val="2"/>
    </font>
    <font>
      <i/>
      <sz val="14"/>
      <name val="Arial"/>
      <family val="2"/>
    </font>
    <font>
      <i/>
      <vertAlign val="superscript"/>
      <sz val="14"/>
      <name val="Arial"/>
      <family val="2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charset val="238"/>
    </font>
    <font>
      <i/>
      <vertAlign val="superscript"/>
      <sz val="10"/>
      <name val="Arial CE"/>
      <charset val="238"/>
    </font>
    <font>
      <b/>
      <i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22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20"/>
      <name val="Arial"/>
      <family val="2"/>
      <charset val="238"/>
    </font>
    <font>
      <i/>
      <sz val="14"/>
      <name val="Arial CE"/>
      <charset val="238"/>
    </font>
    <font>
      <i/>
      <vertAlign val="superscript"/>
      <sz val="14"/>
      <name val="Arial CE"/>
      <charset val="238"/>
    </font>
    <font>
      <b/>
      <sz val="10"/>
      <color theme="1"/>
      <name val="Arial CE"/>
      <family val="2"/>
      <charset val="238"/>
    </font>
    <font>
      <b/>
      <sz val="9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8"/>
      <color indexed="8"/>
      <name val="Arial"/>
      <family val="2"/>
      <charset val="238"/>
    </font>
    <font>
      <i/>
      <sz val="18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i/>
      <sz val="14"/>
      <color indexed="8"/>
      <name val="Arial"/>
      <family val="2"/>
      <charset val="238"/>
    </font>
    <font>
      <i/>
      <vertAlign val="superscript"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683">
    <xf numFmtId="0" fontId="0" fillId="0" borderId="0"/>
    <xf numFmtId="37" fontId="12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6" fontId="10" fillId="0" borderId="0" applyFont="0" applyFill="0" applyBorder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1" fontId="12" fillId="0" borderId="0">
      <protection locked="0"/>
    </xf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1" fontId="12" fillId="0" borderId="0">
      <protection locked="0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9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>
      <protection locked="0"/>
    </xf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4" fontId="17" fillId="0" borderId="0" applyFont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72" fontId="12" fillId="0" borderId="0">
      <protection locked="0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10" fillId="0" borderId="0" applyFont="0" applyFill="0" applyBorder="0" applyAlignment="0" applyProtection="0">
      <alignment horizontal="right"/>
    </xf>
    <xf numFmtId="174" fontId="10" fillId="0" borderId="26" applyFont="0" applyFill="0" applyBorder="0" applyProtection="0">
      <alignment horizontal="right"/>
    </xf>
    <xf numFmtId="3" fontId="10" fillId="0" borderId="0"/>
    <xf numFmtId="164" fontId="10" fillId="0" borderId="0"/>
    <xf numFmtId="4" fontId="1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" fontId="12" fillId="0" borderId="0">
      <protection locked="0"/>
    </xf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on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on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0" fillId="0" borderId="0" applyFont="0" applyFill="0" applyBorder="0" applyProtection="0"/>
    <xf numFmtId="0" fontId="27" fillId="12" borderId="27" applyNumberFormat="0" applyAlignment="0" applyProtection="0"/>
    <xf numFmtId="0" fontId="27" fillId="12" borderId="27" applyNumberFormat="0" applyAlignment="0" applyProtection="0"/>
    <xf numFmtId="0" fontId="27" fillId="12" borderId="27" applyNumberFormat="0" applyAlignment="0" applyProtection="0"/>
    <xf numFmtId="0" fontId="27" fillId="12" borderId="27" applyNumberFormat="0" applyAlignment="0" applyProtection="0"/>
    <xf numFmtId="0" fontId="27" fillId="12" borderId="27" applyNumberFormat="0" applyAlignment="0" applyProtection="0"/>
    <xf numFmtId="0" fontId="27" fillId="12" borderId="27" applyNumberFormat="0" applyAlignment="0" applyProtection="0"/>
    <xf numFmtId="0" fontId="27" fillId="12" borderId="27" applyNumberFormat="0" applyAlignment="0" applyProtection="0"/>
    <xf numFmtId="0" fontId="27" fillId="12" borderId="27" applyNumberFormat="0" applyAlignment="0" applyProtection="0"/>
    <xf numFmtId="175" fontId="10" fillId="0" borderId="0"/>
    <xf numFmtId="37" fontId="12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44" fontId="18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8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7" fillId="0" borderId="0"/>
    <xf numFmtId="0" fontId="19" fillId="0" borderId="0"/>
    <xf numFmtId="0" fontId="17" fillId="0" borderId="0"/>
    <xf numFmtId="0" fontId="20" fillId="0" borderId="0"/>
    <xf numFmtId="0" fontId="18" fillId="0" borderId="0"/>
    <xf numFmtId="0" fontId="18" fillId="0" borderId="0"/>
    <xf numFmtId="0" fontId="10" fillId="0" borderId="0"/>
    <xf numFmtId="0" fontId="1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34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177" fontId="35" fillId="0" borderId="0"/>
    <xf numFmtId="1" fontId="12" fillId="0" borderId="0">
      <protection locked="0"/>
    </xf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37" fontId="12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2" fontId="22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4" fillId="4" borderId="31" applyNumberFormat="0" applyFont="0" applyAlignment="0" applyProtection="0"/>
    <xf numFmtId="0" fontId="14" fillId="4" borderId="31" applyNumberFormat="0" applyFont="0" applyAlignment="0" applyProtection="0"/>
    <xf numFmtId="0" fontId="14" fillId="4" borderId="31" applyNumberFormat="0" applyFont="0" applyAlignment="0" applyProtection="0"/>
    <xf numFmtId="0" fontId="14" fillId="4" borderId="31" applyNumberFormat="0" applyFont="0" applyAlignment="0" applyProtection="0"/>
    <xf numFmtId="0" fontId="14" fillId="4" borderId="31" applyNumberFormat="0" applyFont="0" applyAlignment="0" applyProtection="0"/>
    <xf numFmtId="0" fontId="14" fillId="4" borderId="31" applyNumberFormat="0" applyFont="0" applyAlignment="0" applyProtection="0"/>
    <xf numFmtId="0" fontId="14" fillId="4" borderId="31" applyNumberFormat="0" applyFont="0" applyAlignment="0" applyProtection="0"/>
    <xf numFmtId="0" fontId="14" fillId="4" borderId="31" applyNumberFormat="0" applyFont="0" applyAlignment="0" applyProtection="0"/>
    <xf numFmtId="37" fontId="13" fillId="0" borderId="0">
      <protection locked="0"/>
    </xf>
    <xf numFmtId="37" fontId="13" fillId="0" borderId="0">
      <protection locked="0"/>
    </xf>
    <xf numFmtId="37" fontId="13" fillId="0" borderId="0">
      <protection locked="0"/>
    </xf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33">
      <protection locked="0"/>
    </xf>
    <xf numFmtId="0" fontId="17" fillId="0" borderId="34" applyNumberFormat="0" applyFill="0" applyAlignment="0" applyProtection="0"/>
    <xf numFmtId="0" fontId="17" fillId="0" borderId="34" applyNumberFormat="0" applyFill="0" applyAlignment="0" applyProtection="0"/>
    <xf numFmtId="0" fontId="17" fillId="0" borderId="34" applyNumberFormat="0" applyFill="0" applyAlignment="0" applyProtection="0"/>
    <xf numFmtId="0" fontId="17" fillId="0" borderId="35" applyNumberFormat="0" applyFont="0" applyBorder="0" applyAlignment="0" applyProtection="0"/>
    <xf numFmtId="0" fontId="17" fillId="0" borderId="34" applyNumberFormat="0" applyFill="0" applyAlignment="0" applyProtection="0"/>
    <xf numFmtId="0" fontId="17" fillId="0" borderId="34" applyNumberFormat="0" applyFill="0" applyAlignment="0" applyProtection="0"/>
    <xf numFmtId="0" fontId="39" fillId="3" borderId="36" applyNumberFormat="0" applyAlignment="0" applyProtection="0"/>
    <xf numFmtId="0" fontId="39" fillId="3" borderId="36" applyNumberFormat="0" applyAlignment="0" applyProtection="0"/>
    <xf numFmtId="0" fontId="39" fillId="3" borderId="36" applyNumberFormat="0" applyAlignment="0" applyProtection="0"/>
    <xf numFmtId="0" fontId="39" fillId="3" borderId="36" applyNumberFormat="0" applyAlignment="0" applyProtection="0"/>
    <xf numFmtId="0" fontId="39" fillId="3" borderId="36" applyNumberFormat="0" applyAlignment="0" applyProtection="0"/>
    <xf numFmtId="0" fontId="39" fillId="3" borderId="36" applyNumberFormat="0" applyAlignment="0" applyProtection="0"/>
    <xf numFmtId="0" fontId="39" fillId="3" borderId="36" applyNumberFormat="0" applyAlignment="0" applyProtection="0"/>
    <xf numFmtId="0" fontId="39" fillId="3" borderId="36" applyNumberFormat="0" applyAlignment="0" applyProtection="0"/>
    <xf numFmtId="0" fontId="40" fillId="2" borderId="36" applyNumberFormat="0" applyAlignment="0" applyProtection="0"/>
    <xf numFmtId="0" fontId="40" fillId="2" borderId="36" applyNumberFormat="0" applyAlignment="0" applyProtection="0"/>
    <xf numFmtId="0" fontId="40" fillId="2" borderId="36" applyNumberFormat="0" applyAlignment="0" applyProtection="0"/>
    <xf numFmtId="0" fontId="40" fillId="2" borderId="36" applyNumberFormat="0" applyAlignment="0" applyProtection="0"/>
    <xf numFmtId="0" fontId="40" fillId="2" borderId="36" applyNumberFormat="0" applyAlignment="0" applyProtection="0"/>
    <xf numFmtId="0" fontId="40" fillId="2" borderId="36" applyNumberFormat="0" applyAlignment="0" applyProtection="0"/>
    <xf numFmtId="0" fontId="40" fillId="2" borderId="36" applyNumberFormat="0" applyAlignment="0" applyProtection="0"/>
    <xf numFmtId="0" fontId="40" fillId="2" borderId="36" applyNumberFormat="0" applyAlignment="0" applyProtection="0"/>
    <xf numFmtId="0" fontId="41" fillId="2" borderId="37" applyNumberFormat="0" applyAlignment="0" applyProtection="0"/>
    <xf numFmtId="0" fontId="41" fillId="2" borderId="37" applyNumberFormat="0" applyAlignment="0" applyProtection="0"/>
    <xf numFmtId="0" fontId="41" fillId="2" borderId="37" applyNumberFormat="0" applyAlignment="0" applyProtection="0"/>
    <xf numFmtId="0" fontId="41" fillId="2" borderId="37" applyNumberFormat="0" applyAlignment="0" applyProtection="0"/>
    <xf numFmtId="0" fontId="41" fillId="2" borderId="37" applyNumberFormat="0" applyAlignment="0" applyProtection="0"/>
    <xf numFmtId="0" fontId="41" fillId="2" borderId="37" applyNumberFormat="0" applyAlignment="0" applyProtection="0"/>
    <xf numFmtId="0" fontId="41" fillId="2" borderId="37" applyNumberFormat="0" applyAlignment="0" applyProtection="0"/>
    <xf numFmtId="0" fontId="41" fillId="2" borderId="3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10" fillId="14" borderId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0" borderId="0"/>
    <xf numFmtId="0" fontId="2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20" fillId="0" borderId="0"/>
    <xf numFmtId="0" fontId="20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0" fillId="0" borderId="0"/>
    <xf numFmtId="0" fontId="17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0" fillId="0" borderId="0"/>
    <xf numFmtId="0" fontId="18" fillId="0" borderId="0"/>
    <xf numFmtId="0" fontId="20" fillId="0" borderId="0"/>
    <xf numFmtId="0" fontId="18" fillId="0" borderId="0"/>
    <xf numFmtId="0" fontId="19" fillId="0" borderId="0"/>
    <xf numFmtId="0" fontId="18" fillId="0" borderId="0"/>
    <xf numFmtId="0" fontId="10" fillId="0" borderId="0"/>
    <xf numFmtId="0" fontId="19" fillId="0" borderId="0"/>
    <xf numFmtId="0" fontId="10" fillId="0" borderId="0"/>
    <xf numFmtId="0" fontId="18" fillId="0" borderId="0"/>
    <xf numFmtId="0" fontId="10" fillId="0" borderId="0"/>
  </cellStyleXfs>
  <cellXfs count="1308">
    <xf numFmtId="0" fontId="0" fillId="0" borderId="0" xfId="0"/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0" fontId="5" fillId="0" borderId="0" xfId="0" applyFont="1"/>
    <xf numFmtId="0" fontId="0" fillId="0" borderId="38" xfId="0" applyBorder="1"/>
    <xf numFmtId="0" fontId="0" fillId="0" borderId="45" xfId="0" applyBorder="1"/>
    <xf numFmtId="0" fontId="50" fillId="0" borderId="47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left" indent="1"/>
    </xf>
    <xf numFmtId="3" fontId="4" fillId="0" borderId="49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165" fontId="4" fillId="0" borderId="42" xfId="0" applyNumberFormat="1" applyFont="1" applyBorder="1" applyAlignment="1">
      <alignment horizontal="right" vertical="center" indent="2"/>
    </xf>
    <xf numFmtId="165" fontId="4" fillId="0" borderId="8" xfId="0" applyNumberFormat="1" applyFont="1" applyBorder="1" applyAlignment="1">
      <alignment horizontal="right" vertical="center" indent="2"/>
    </xf>
    <xf numFmtId="165" fontId="4" fillId="0" borderId="11" xfId="0" applyNumberFormat="1" applyFont="1" applyBorder="1" applyAlignment="1">
      <alignment horizontal="right" vertical="center" indent="2"/>
    </xf>
    <xf numFmtId="0" fontId="50" fillId="0" borderId="50" xfId="0" applyFont="1" applyBorder="1" applyAlignment="1">
      <alignment horizontal="left" indent="1"/>
    </xf>
    <xf numFmtId="3" fontId="4" fillId="0" borderId="5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65" fontId="4" fillId="0" borderId="52" xfId="0" applyNumberFormat="1" applyFont="1" applyBorder="1" applyAlignment="1">
      <alignment horizontal="right" vertical="center" indent="2"/>
    </xf>
    <xf numFmtId="165" fontId="4" fillId="0" borderId="19" xfId="0" applyNumberFormat="1" applyFont="1" applyBorder="1" applyAlignment="1">
      <alignment horizontal="right" vertical="center" indent="2"/>
    </xf>
    <xf numFmtId="165" fontId="4" fillId="0" borderId="20" xfId="0" applyNumberFormat="1" applyFont="1" applyBorder="1" applyAlignment="1">
      <alignment horizontal="right" vertical="center" indent="2"/>
    </xf>
    <xf numFmtId="0" fontId="50" fillId="0" borderId="53" xfId="0" applyFont="1" applyBorder="1" applyAlignment="1">
      <alignment horizontal="left" indent="1"/>
    </xf>
    <xf numFmtId="3" fontId="4" fillId="0" borderId="54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165" fontId="4" fillId="0" borderId="55" xfId="0" applyNumberFormat="1" applyFont="1" applyBorder="1" applyAlignment="1">
      <alignment horizontal="right" vertical="center" indent="2"/>
    </xf>
    <xf numFmtId="165" fontId="4" fillId="0" borderId="23" xfId="0" applyNumberFormat="1" applyFont="1" applyBorder="1" applyAlignment="1">
      <alignment horizontal="right" vertical="center" indent="2"/>
    </xf>
    <xf numFmtId="165" fontId="4" fillId="0" borderId="24" xfId="0" applyNumberFormat="1" applyFont="1" applyBorder="1" applyAlignment="1">
      <alignment horizontal="right" vertical="center" indent="2"/>
    </xf>
    <xf numFmtId="0" fontId="50" fillId="0" borderId="45" xfId="0" applyFont="1" applyBorder="1" applyAlignment="1">
      <alignment horizontal="left" indent="1"/>
    </xf>
    <xf numFmtId="3" fontId="50" fillId="0" borderId="45" xfId="0" applyNumberFormat="1" applyFont="1" applyBorder="1" applyAlignment="1">
      <alignment horizontal="center" vertical="center"/>
    </xf>
    <xf numFmtId="3" fontId="50" fillId="0" borderId="15" xfId="0" applyNumberFormat="1" applyFont="1" applyBorder="1" applyAlignment="1">
      <alignment horizontal="center" vertical="center"/>
    </xf>
    <xf numFmtId="165" fontId="50" fillId="0" borderId="22" xfId="0" applyNumberFormat="1" applyFont="1" applyBorder="1" applyAlignment="1">
      <alignment horizontal="right" vertical="center" indent="2"/>
    </xf>
    <xf numFmtId="165" fontId="50" fillId="0" borderId="14" xfId="0" applyNumberFormat="1" applyFont="1" applyBorder="1" applyAlignment="1">
      <alignment horizontal="right" vertical="center" indent="2"/>
    </xf>
    <xf numFmtId="165" fontId="50" fillId="0" borderId="56" xfId="0" applyNumberFormat="1" applyFont="1" applyBorder="1" applyAlignment="1">
      <alignment horizontal="right" vertical="center" indent="2"/>
    </xf>
    <xf numFmtId="0" fontId="2" fillId="0" borderId="0" xfId="0" applyFont="1"/>
    <xf numFmtId="3" fontId="4" fillId="0" borderId="49" xfId="0" applyNumberFormat="1" applyFont="1" applyBorder="1" applyAlignment="1">
      <alignment horizontal="right" vertical="center" indent="2"/>
    </xf>
    <xf numFmtId="3" fontId="4" fillId="0" borderId="17" xfId="0" applyNumberFormat="1" applyFont="1" applyBorder="1" applyAlignment="1">
      <alignment horizontal="right" vertical="center" indent="2"/>
    </xf>
    <xf numFmtId="3" fontId="4" fillId="0" borderId="51" xfId="0" applyNumberFormat="1" applyFont="1" applyBorder="1" applyAlignment="1">
      <alignment horizontal="right" vertical="center" indent="2"/>
    </xf>
    <xf numFmtId="3" fontId="4" fillId="0" borderId="20" xfId="0" applyNumberFormat="1" applyFont="1" applyBorder="1" applyAlignment="1">
      <alignment horizontal="right" vertical="center" indent="2"/>
    </xf>
    <xf numFmtId="3" fontId="4" fillId="0" borderId="54" xfId="0" applyNumberFormat="1" applyFont="1" applyBorder="1" applyAlignment="1">
      <alignment horizontal="right" vertical="center" indent="2"/>
    </xf>
    <xf numFmtId="3" fontId="4" fillId="0" borderId="24" xfId="0" applyNumberFormat="1" applyFont="1" applyBorder="1" applyAlignment="1">
      <alignment horizontal="right" vertical="center" indent="2"/>
    </xf>
    <xf numFmtId="3" fontId="50" fillId="0" borderId="45" xfId="0" applyNumberFormat="1" applyFont="1" applyBorder="1" applyAlignment="1">
      <alignment horizontal="right" vertical="center" indent="2"/>
    </xf>
    <xf numFmtId="3" fontId="50" fillId="0" borderId="15" xfId="0" applyNumberFormat="1" applyFont="1" applyBorder="1" applyAlignment="1">
      <alignment horizontal="right" vertical="center" indent="2"/>
    </xf>
    <xf numFmtId="0" fontId="51" fillId="0" borderId="0" xfId="0" applyFont="1" applyFill="1" applyBorder="1"/>
    <xf numFmtId="0" fontId="51" fillId="0" borderId="0" xfId="0" applyFont="1"/>
    <xf numFmtId="0" fontId="53" fillId="0" borderId="0" xfId="0" applyFont="1" applyFill="1" applyBorder="1"/>
    <xf numFmtId="0" fontId="6" fillId="0" borderId="0" xfId="0" applyFont="1"/>
    <xf numFmtId="0" fontId="57" fillId="0" borderId="0" xfId="0" applyFont="1"/>
    <xf numFmtId="0" fontId="58" fillId="0" borderId="0" xfId="0" applyFont="1"/>
    <xf numFmtId="0" fontId="55" fillId="0" borderId="22" xfId="639" applyNumberFormat="1" applyFont="1" applyBorder="1" applyAlignment="1">
      <alignment horizontal="center" vertical="center"/>
    </xf>
    <xf numFmtId="0" fontId="55" fillId="0" borderId="15" xfId="639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64" xfId="0" applyFont="1" applyBorder="1" applyAlignment="1">
      <alignment horizontal="left" indent="1"/>
    </xf>
    <xf numFmtId="164" fontId="17" fillId="0" borderId="66" xfId="0" applyNumberFormat="1" applyFont="1" applyBorder="1" applyAlignment="1">
      <alignment horizontal="right" indent="2"/>
    </xf>
    <xf numFmtId="164" fontId="10" fillId="0" borderId="67" xfId="0" applyNumberFormat="1" applyFont="1" applyBorder="1" applyAlignment="1">
      <alignment horizontal="right" indent="3"/>
    </xf>
    <xf numFmtId="164" fontId="17" fillId="0" borderId="4" xfId="0" applyNumberFormat="1" applyFont="1" applyBorder="1" applyAlignment="1">
      <alignment horizontal="right" indent="2"/>
    </xf>
    <xf numFmtId="164" fontId="17" fillId="0" borderId="68" xfId="0" applyNumberFormat="1" applyFont="1" applyBorder="1" applyAlignment="1">
      <alignment horizontal="right" indent="3"/>
    </xf>
    <xf numFmtId="164" fontId="17" fillId="0" borderId="69" xfId="0" applyNumberFormat="1" applyFont="1" applyBorder="1" applyAlignment="1">
      <alignment horizontal="right" indent="3"/>
    </xf>
    <xf numFmtId="0" fontId="62" fillId="0" borderId="60" xfId="0" applyFont="1" applyBorder="1" applyAlignment="1">
      <alignment horizontal="left" indent="1"/>
    </xf>
    <xf numFmtId="164" fontId="17" fillId="0" borderId="51" xfId="0" applyNumberFormat="1" applyFont="1" applyBorder="1" applyAlignment="1">
      <alignment horizontal="right" indent="2"/>
    </xf>
    <xf numFmtId="164" fontId="10" fillId="0" borderId="59" xfId="0" applyNumberFormat="1" applyFont="1" applyFill="1" applyBorder="1" applyAlignment="1">
      <alignment horizontal="right" indent="3"/>
    </xf>
    <xf numFmtId="164" fontId="17" fillId="0" borderId="18" xfId="0" applyNumberFormat="1" applyFont="1" applyBorder="1" applyAlignment="1">
      <alignment horizontal="right" indent="2"/>
    </xf>
    <xf numFmtId="164" fontId="17" fillId="0" borderId="20" xfId="0" applyNumberFormat="1" applyFont="1" applyBorder="1" applyAlignment="1">
      <alignment horizontal="right" indent="3"/>
    </xf>
    <xf numFmtId="164" fontId="17" fillId="0" borderId="52" xfId="0" applyNumberFormat="1" applyFont="1" applyBorder="1" applyAlignment="1">
      <alignment horizontal="right" indent="3"/>
    </xf>
    <xf numFmtId="164" fontId="10" fillId="0" borderId="44" xfId="639" applyNumberFormat="1" applyFont="1" applyFill="1" applyBorder="1" applyAlignment="1">
      <alignment horizontal="right" indent="3"/>
    </xf>
    <xf numFmtId="164" fontId="10" fillId="0" borderId="59" xfId="639" applyNumberFormat="1" applyFont="1" applyFill="1" applyBorder="1" applyAlignment="1">
      <alignment horizontal="right" indent="3"/>
    </xf>
    <xf numFmtId="0" fontId="62" fillId="0" borderId="58" xfId="0" applyFont="1" applyBorder="1" applyAlignment="1">
      <alignment horizontal="left" indent="1"/>
    </xf>
    <xf numFmtId="164" fontId="17" fillId="0" borderId="54" xfId="0" applyNumberFormat="1" applyFont="1" applyBorder="1" applyAlignment="1">
      <alignment horizontal="right" indent="2"/>
    </xf>
    <xf numFmtId="164" fontId="10" fillId="0" borderId="57" xfId="639" applyNumberFormat="1" applyFont="1" applyFill="1" applyBorder="1" applyAlignment="1">
      <alignment horizontal="right" indent="3"/>
    </xf>
    <xf numFmtId="164" fontId="17" fillId="0" borderId="33" xfId="0" applyNumberFormat="1" applyFont="1" applyBorder="1" applyAlignment="1">
      <alignment horizontal="right" indent="2"/>
    </xf>
    <xf numFmtId="164" fontId="17" fillId="0" borderId="24" xfId="0" applyNumberFormat="1" applyFont="1" applyBorder="1" applyAlignment="1">
      <alignment horizontal="right" indent="3"/>
    </xf>
    <xf numFmtId="164" fontId="17" fillId="0" borderId="55" xfId="0" applyNumberFormat="1" applyFont="1" applyBorder="1" applyAlignment="1">
      <alignment horizontal="right" indent="3"/>
    </xf>
    <xf numFmtId="0" fontId="62" fillId="0" borderId="70" xfId="0" applyFont="1" applyBorder="1" applyAlignment="1">
      <alignment horizontal="left" indent="1"/>
    </xf>
    <xf numFmtId="164" fontId="54" fillId="0" borderId="71" xfId="0" applyNumberFormat="1" applyFont="1" applyBorder="1" applyAlignment="1">
      <alignment horizontal="right" indent="2"/>
    </xf>
    <xf numFmtId="164" fontId="54" fillId="0" borderId="73" xfId="0" applyNumberFormat="1" applyFont="1" applyBorder="1" applyAlignment="1">
      <alignment horizontal="right" indent="3"/>
    </xf>
    <xf numFmtId="0" fontId="65" fillId="0" borderId="0" xfId="0" applyFont="1" applyAlignment="1"/>
    <xf numFmtId="0" fontId="53" fillId="0" borderId="0" xfId="0" applyFont="1" applyAlignment="1"/>
    <xf numFmtId="0" fontId="53" fillId="0" borderId="0" xfId="0" applyFont="1" applyAlignment="1">
      <alignment vertical="center"/>
    </xf>
    <xf numFmtId="0" fontId="66" fillId="0" borderId="0" xfId="0" applyFont="1"/>
    <xf numFmtId="0" fontId="20" fillId="0" borderId="0" xfId="640"/>
    <xf numFmtId="0" fontId="20" fillId="0" borderId="0" xfId="640" applyAlignment="1">
      <alignment horizontal="right"/>
    </xf>
    <xf numFmtId="0" fontId="69" fillId="0" borderId="0" xfId="640" applyFont="1" applyBorder="1"/>
    <xf numFmtId="178" fontId="67" fillId="0" borderId="0" xfId="193" applyNumberFormat="1" applyFont="1" applyBorder="1"/>
    <xf numFmtId="179" fontId="67" fillId="0" borderId="0" xfId="193" applyNumberFormat="1" applyFont="1" applyBorder="1"/>
    <xf numFmtId="178" fontId="67" fillId="0" borderId="0" xfId="193" applyNumberFormat="1" applyFont="1" applyBorder="1" applyAlignment="1">
      <alignment horizontal="center"/>
    </xf>
    <xf numFmtId="0" fontId="70" fillId="0" borderId="0" xfId="640" applyFont="1"/>
    <xf numFmtId="0" fontId="67" fillId="0" borderId="0" xfId="640" applyFont="1"/>
    <xf numFmtId="0" fontId="71" fillId="0" borderId="0" xfId="0" applyFont="1" applyAlignment="1">
      <alignment horizontal="right"/>
    </xf>
    <xf numFmtId="0" fontId="62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1" xfId="0" applyFont="1" applyBorder="1" applyAlignment="1">
      <alignment horizontal="left" indent="1"/>
    </xf>
    <xf numFmtId="164" fontId="54" fillId="0" borderId="8" xfId="0" applyNumberFormat="1" applyFont="1" applyBorder="1" applyAlignment="1">
      <alignment horizontal="right" indent="2"/>
    </xf>
    <xf numFmtId="164" fontId="54" fillId="0" borderId="63" xfId="641" applyNumberFormat="1" applyFont="1" applyFill="1" applyBorder="1" applyAlignment="1">
      <alignment horizontal="right" indent="3"/>
    </xf>
    <xf numFmtId="165" fontId="54" fillId="0" borderId="11" xfId="0" applyNumberFormat="1" applyFont="1" applyBorder="1" applyAlignment="1">
      <alignment horizontal="right" indent="3"/>
    </xf>
    <xf numFmtId="165" fontId="62" fillId="0" borderId="40" xfId="0" applyNumberFormat="1" applyFont="1" applyBorder="1" applyAlignment="1">
      <alignment horizontal="right" indent="3"/>
    </xf>
    <xf numFmtId="0" fontId="47" fillId="0" borderId="62" xfId="0" applyFont="1" applyBorder="1" applyAlignment="1">
      <alignment horizontal="left" indent="1"/>
    </xf>
    <xf numFmtId="164" fontId="17" fillId="0" borderId="16" xfId="0" applyNumberFormat="1" applyFont="1" applyBorder="1" applyAlignment="1">
      <alignment horizontal="right" indent="2"/>
    </xf>
    <xf numFmtId="164" fontId="17" fillId="0" borderId="17" xfId="641" applyNumberFormat="1" applyFont="1" applyFill="1" applyBorder="1" applyAlignment="1">
      <alignment horizontal="right" indent="3"/>
    </xf>
    <xf numFmtId="165" fontId="17" fillId="0" borderId="17" xfId="0" applyNumberFormat="1" applyFont="1" applyBorder="1" applyAlignment="1">
      <alignment horizontal="right" indent="3"/>
    </xf>
    <xf numFmtId="165" fontId="47" fillId="0" borderId="48" xfId="0" applyNumberFormat="1" applyFont="1" applyBorder="1" applyAlignment="1">
      <alignment horizontal="right" indent="3"/>
    </xf>
    <xf numFmtId="0" fontId="62" fillId="0" borderId="60" xfId="0" applyFont="1" applyBorder="1" applyAlignment="1">
      <alignment horizontal="left" indent="2"/>
    </xf>
    <xf numFmtId="164" fontId="17" fillId="0" borderId="20" xfId="641" applyNumberFormat="1" applyFont="1" applyFill="1" applyBorder="1" applyAlignment="1">
      <alignment horizontal="right" indent="3"/>
    </xf>
    <xf numFmtId="164" fontId="17" fillId="0" borderId="19" xfId="0" applyNumberFormat="1" applyFont="1" applyBorder="1" applyAlignment="1">
      <alignment horizontal="right" indent="2"/>
    </xf>
    <xf numFmtId="165" fontId="17" fillId="0" borderId="20" xfId="0" applyNumberFormat="1" applyFont="1" applyBorder="1" applyAlignment="1">
      <alignment horizontal="right" indent="3"/>
    </xf>
    <xf numFmtId="165" fontId="47" fillId="0" borderId="50" xfId="0" applyNumberFormat="1" applyFont="1" applyBorder="1" applyAlignment="1">
      <alignment horizontal="right" indent="3"/>
    </xf>
    <xf numFmtId="0" fontId="62" fillId="0" borderId="58" xfId="0" applyFont="1" applyBorder="1" applyAlignment="1">
      <alignment horizontal="left" indent="2"/>
    </xf>
    <xf numFmtId="164" fontId="17" fillId="0" borderId="24" xfId="641" applyNumberFormat="1" applyFont="1" applyFill="1" applyBorder="1" applyAlignment="1">
      <alignment horizontal="right" indent="3"/>
    </xf>
    <xf numFmtId="164" fontId="17" fillId="0" borderId="23" xfId="0" applyNumberFormat="1" applyFont="1" applyBorder="1" applyAlignment="1">
      <alignment horizontal="right" indent="2"/>
    </xf>
    <xf numFmtId="165" fontId="17" fillId="0" borderId="24" xfId="0" applyNumberFormat="1" applyFont="1" applyBorder="1" applyAlignment="1">
      <alignment horizontal="right" indent="3"/>
    </xf>
    <xf numFmtId="165" fontId="47" fillId="0" borderId="53" xfId="0" applyNumberFormat="1" applyFont="1" applyBorder="1" applyAlignment="1">
      <alignment horizontal="right" indent="3"/>
    </xf>
    <xf numFmtId="0" fontId="72" fillId="0" borderId="0" xfId="0" applyFont="1" applyBorder="1"/>
    <xf numFmtId="164" fontId="73" fillId="0" borderId="0" xfId="641" applyNumberFormat="1" applyFont="1" applyFill="1" applyBorder="1" applyAlignment="1">
      <alignment horizontal="right" indent="5"/>
    </xf>
    <xf numFmtId="164" fontId="0" fillId="0" borderId="0" xfId="0" applyNumberFormat="1" applyFont="1" applyBorder="1" applyAlignment="1">
      <alignment horizontal="right" vertical="center" indent="5"/>
    </xf>
    <xf numFmtId="165" fontId="0" fillId="0" borderId="0" xfId="0" applyNumberFormat="1" applyFont="1" applyBorder="1" applyAlignment="1">
      <alignment horizontal="right" vertical="center" indent="5"/>
    </xf>
    <xf numFmtId="165" fontId="72" fillId="0" borderId="0" xfId="0" applyNumberFormat="1" applyFont="1" applyBorder="1" applyAlignment="1">
      <alignment horizontal="right" vertical="center" indent="5"/>
    </xf>
    <xf numFmtId="0" fontId="74" fillId="0" borderId="0" xfId="0" applyFont="1"/>
    <xf numFmtId="164" fontId="75" fillId="0" borderId="0" xfId="0" applyNumberFormat="1" applyFont="1" applyBorder="1" applyAlignment="1">
      <alignment horizontal="right" vertical="center" indent="5"/>
    </xf>
    <xf numFmtId="165" fontId="75" fillId="0" borderId="0" xfId="0" applyNumberFormat="1" applyFont="1" applyBorder="1" applyAlignment="1">
      <alignment horizontal="right" vertical="center" indent="5"/>
    </xf>
    <xf numFmtId="165" fontId="67" fillId="0" borderId="0" xfId="0" applyNumberFormat="1" applyFont="1" applyBorder="1" applyAlignment="1">
      <alignment horizontal="right" vertical="center" indent="5"/>
    </xf>
    <xf numFmtId="0" fontId="75" fillId="0" borderId="0" xfId="0" applyFont="1"/>
    <xf numFmtId="0" fontId="0" fillId="0" borderId="0" xfId="0" applyAlignment="1">
      <alignment horizontal="center"/>
    </xf>
    <xf numFmtId="0" fontId="54" fillId="0" borderId="54" xfId="642" applyFont="1" applyBorder="1" applyAlignment="1">
      <alignment horizontal="center" vertical="center" wrapText="1"/>
    </xf>
    <xf numFmtId="0" fontId="54" fillId="0" borderId="47" xfId="642" applyFont="1" applyBorder="1" applyAlignment="1">
      <alignment horizontal="center" vertical="center" wrapText="1"/>
    </xf>
    <xf numFmtId="0" fontId="62" fillId="0" borderId="38" xfId="0" applyFont="1" applyBorder="1" applyAlignment="1">
      <alignment horizontal="left" vertical="center" indent="1"/>
    </xf>
    <xf numFmtId="164" fontId="17" fillId="0" borderId="78" xfId="0" applyNumberFormat="1" applyFont="1" applyBorder="1" applyAlignment="1">
      <alignment horizontal="right" vertical="center" indent="1"/>
    </xf>
    <xf numFmtId="164" fontId="17" fillId="0" borderId="16" xfId="0" applyNumberFormat="1" applyFont="1" applyBorder="1" applyAlignment="1">
      <alignment horizontal="right" vertical="center" indent="1"/>
    </xf>
    <xf numFmtId="165" fontId="17" fillId="0" borderId="17" xfId="0" applyNumberFormat="1" applyFont="1" applyBorder="1" applyAlignment="1">
      <alignment horizontal="right" vertical="center" indent="2"/>
    </xf>
    <xf numFmtId="164" fontId="17" fillId="0" borderId="16" xfId="0" applyNumberFormat="1" applyFont="1" applyBorder="1" applyAlignment="1">
      <alignment horizontal="center" vertical="center"/>
    </xf>
    <xf numFmtId="164" fontId="17" fillId="0" borderId="16" xfId="0" applyNumberFormat="1" applyFont="1" applyBorder="1" applyAlignment="1">
      <alignment horizontal="right" vertical="center" indent="2"/>
    </xf>
    <xf numFmtId="164" fontId="17" fillId="19" borderId="68" xfId="0" applyNumberFormat="1" applyFont="1" applyFill="1" applyBorder="1" applyAlignment="1">
      <alignment horizontal="right" vertical="center" indent="2"/>
    </xf>
    <xf numFmtId="164" fontId="17" fillId="0" borderId="17" xfId="0" applyNumberFormat="1" applyFont="1" applyBorder="1" applyAlignment="1">
      <alignment horizontal="right" vertical="center" indent="2"/>
    </xf>
    <xf numFmtId="0" fontId="62" fillId="0" borderId="50" xfId="0" applyFont="1" applyBorder="1" applyAlignment="1">
      <alignment horizontal="left" vertical="center" indent="1"/>
    </xf>
    <xf numFmtId="164" fontId="17" fillId="0" borderId="51" xfId="0" applyNumberFormat="1" applyFont="1" applyBorder="1" applyAlignment="1">
      <alignment horizontal="right" vertical="center" indent="1"/>
    </xf>
    <xf numFmtId="164" fontId="17" fillId="0" borderId="19" xfId="0" applyNumberFormat="1" applyFont="1" applyBorder="1" applyAlignment="1">
      <alignment horizontal="right" vertical="center" indent="1"/>
    </xf>
    <xf numFmtId="165" fontId="17" fillId="0" borderId="20" xfId="0" applyNumberFormat="1" applyFont="1" applyBorder="1" applyAlignment="1">
      <alignment horizontal="right" vertical="center" indent="2"/>
    </xf>
    <xf numFmtId="164" fontId="17" fillId="0" borderId="19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right" vertical="center" indent="2"/>
    </xf>
    <xf numFmtId="164" fontId="17" fillId="0" borderId="20" xfId="0" applyNumberFormat="1" applyFont="1" applyBorder="1" applyAlignment="1">
      <alignment horizontal="right" vertical="center" indent="2"/>
    </xf>
    <xf numFmtId="0" fontId="62" fillId="0" borderId="48" xfId="0" applyFont="1" applyBorder="1" applyAlignment="1">
      <alignment horizontal="left" vertical="center" indent="1"/>
    </xf>
    <xf numFmtId="0" fontId="62" fillId="0" borderId="53" xfId="0" applyFont="1" applyBorder="1" applyAlignment="1">
      <alignment horizontal="left" vertical="center" indent="1"/>
    </xf>
    <xf numFmtId="164" fontId="17" fillId="0" borderId="54" xfId="0" applyNumberFormat="1" applyFont="1" applyBorder="1" applyAlignment="1">
      <alignment horizontal="right" vertical="center" indent="1"/>
    </xf>
    <xf numFmtId="164" fontId="17" fillId="0" borderId="23" xfId="0" applyNumberFormat="1" applyFont="1" applyBorder="1" applyAlignment="1">
      <alignment horizontal="right" vertical="center" indent="1"/>
    </xf>
    <xf numFmtId="165" fontId="17" fillId="0" borderId="24" xfId="0" applyNumberFormat="1" applyFont="1" applyBorder="1" applyAlignment="1">
      <alignment horizontal="right" vertical="center" indent="2"/>
    </xf>
    <xf numFmtId="164" fontId="17" fillId="0" borderId="9" xfId="0" applyNumberFormat="1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right" vertical="center" indent="2"/>
    </xf>
    <xf numFmtId="164" fontId="17" fillId="0" borderId="24" xfId="0" applyNumberFormat="1" applyFont="1" applyBorder="1" applyAlignment="1">
      <alignment horizontal="right" vertical="center" indent="2"/>
    </xf>
    <xf numFmtId="0" fontId="62" fillId="0" borderId="45" xfId="0" applyFont="1" applyBorder="1" applyAlignment="1">
      <alignment horizontal="left" vertical="center" indent="1"/>
    </xf>
    <xf numFmtId="164" fontId="54" fillId="0" borderId="79" xfId="0" applyNumberFormat="1" applyFont="1" applyBorder="1" applyAlignment="1">
      <alignment horizontal="right" vertical="center" indent="1"/>
    </xf>
    <xf numFmtId="164" fontId="54" fillId="0" borderId="80" xfId="0" applyNumberFormat="1" applyFont="1" applyBorder="1" applyAlignment="1">
      <alignment horizontal="right" vertical="center" indent="1"/>
    </xf>
    <xf numFmtId="164" fontId="54" fillId="0" borderId="72" xfId="0" applyNumberFormat="1" applyFont="1" applyBorder="1" applyAlignment="1">
      <alignment horizontal="right" vertical="center" indent="2"/>
    </xf>
    <xf numFmtId="164" fontId="54" fillId="0" borderId="79" xfId="0" applyNumberFormat="1" applyFont="1" applyBorder="1" applyAlignment="1">
      <alignment horizontal="right" vertical="center" indent="2"/>
    </xf>
    <xf numFmtId="164" fontId="54" fillId="0" borderId="80" xfId="0" applyNumberFormat="1" applyFont="1" applyBorder="1" applyAlignment="1">
      <alignment horizontal="right" vertical="center" indent="2"/>
    </xf>
    <xf numFmtId="164" fontId="54" fillId="0" borderId="46" xfId="0" applyNumberFormat="1" applyFont="1" applyBorder="1" applyAlignment="1">
      <alignment horizontal="right" vertical="center" indent="1"/>
    </xf>
    <xf numFmtId="164" fontId="54" fillId="0" borderId="14" xfId="0" applyNumberFormat="1" applyFont="1" applyBorder="1" applyAlignment="1">
      <alignment horizontal="right" vertical="center" indent="1"/>
    </xf>
    <xf numFmtId="164" fontId="54" fillId="0" borderId="15" xfId="0" applyNumberFormat="1" applyFont="1" applyBorder="1" applyAlignment="1">
      <alignment horizontal="right" vertical="center" indent="2"/>
    </xf>
    <xf numFmtId="0" fontId="72" fillId="0" borderId="0" xfId="0" applyFont="1"/>
    <xf numFmtId="164" fontId="17" fillId="0" borderId="49" xfId="0" applyNumberFormat="1" applyFont="1" applyBorder="1" applyAlignment="1">
      <alignment horizontal="right" vertical="center" indent="1"/>
    </xf>
    <xf numFmtId="164" fontId="17" fillId="0" borderId="9" xfId="0" applyNumberFormat="1" applyFont="1" applyBorder="1" applyAlignment="1">
      <alignment horizontal="right" vertical="center" indent="1"/>
    </xf>
    <xf numFmtId="164" fontId="54" fillId="0" borderId="46" xfId="0" applyNumberFormat="1" applyFont="1" applyBorder="1" applyAlignment="1">
      <alignment horizontal="right" vertical="center" indent="2"/>
    </xf>
    <xf numFmtId="164" fontId="54" fillId="0" borderId="14" xfId="0" applyNumberFormat="1" applyFont="1" applyBorder="1" applyAlignment="1">
      <alignment horizontal="right" vertical="center" indent="2"/>
    </xf>
    <xf numFmtId="0" fontId="78" fillId="0" borderId="0" xfId="0" applyFont="1"/>
    <xf numFmtId="0" fontId="80" fillId="0" borderId="54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62" fillId="0" borderId="64" xfId="0" applyFont="1" applyBorder="1" applyAlignment="1">
      <alignment horizontal="left" vertical="center" indent="1"/>
    </xf>
    <xf numFmtId="164" fontId="17" fillId="0" borderId="81" xfId="0" applyNumberFormat="1" applyFont="1" applyFill="1" applyBorder="1" applyAlignment="1">
      <alignment horizontal="right" vertical="center" indent="1"/>
    </xf>
    <xf numFmtId="164" fontId="17" fillId="0" borderId="16" xfId="0" applyNumberFormat="1" applyFont="1" applyFill="1" applyBorder="1" applyAlignment="1">
      <alignment horizontal="right" vertical="center" indent="1"/>
    </xf>
    <xf numFmtId="165" fontId="17" fillId="0" borderId="11" xfId="0" applyNumberFormat="1" applyFont="1" applyFill="1" applyBorder="1" applyAlignment="1">
      <alignment horizontal="right" vertical="center" indent="1"/>
    </xf>
    <xf numFmtId="165" fontId="17" fillId="0" borderId="81" xfId="0" applyNumberFormat="1" applyFont="1" applyFill="1" applyBorder="1" applyAlignment="1">
      <alignment horizontal="right" vertical="center" indent="1"/>
    </xf>
    <xf numFmtId="165" fontId="17" fillId="0" borderId="16" xfId="0" applyNumberFormat="1" applyFont="1" applyFill="1" applyBorder="1" applyAlignment="1">
      <alignment horizontal="left" vertical="center" indent="1"/>
    </xf>
    <xf numFmtId="165" fontId="17" fillId="0" borderId="43" xfId="0" applyNumberFormat="1" applyFont="1" applyFill="1" applyBorder="1" applyAlignment="1">
      <alignment horizontal="right" vertical="center" indent="1"/>
    </xf>
    <xf numFmtId="165" fontId="17" fillId="0" borderId="7" xfId="0" applyNumberFormat="1" applyFont="1" applyFill="1" applyBorder="1" applyAlignment="1">
      <alignment horizontal="right" vertical="center" indent="1"/>
    </xf>
    <xf numFmtId="165" fontId="17" fillId="0" borderId="8" xfId="0" applyNumberFormat="1" applyFont="1" applyFill="1" applyBorder="1" applyAlignment="1">
      <alignment horizontal="right" vertical="center" indent="1"/>
    </xf>
    <xf numFmtId="165" fontId="17" fillId="0" borderId="16" xfId="0" applyNumberFormat="1" applyFont="1" applyFill="1" applyBorder="1" applyAlignment="1">
      <alignment horizontal="right" vertical="center" indent="1"/>
    </xf>
    <xf numFmtId="165" fontId="17" fillId="0" borderId="49" xfId="0" applyNumberFormat="1" applyFont="1" applyFill="1" applyBorder="1" applyAlignment="1">
      <alignment horizontal="right" vertical="center" indent="1"/>
    </xf>
    <xf numFmtId="165" fontId="17" fillId="0" borderId="44" xfId="0" applyNumberFormat="1" applyFont="1" applyFill="1" applyBorder="1" applyAlignment="1">
      <alignment horizontal="right" vertical="center" indent="1"/>
    </xf>
    <xf numFmtId="0" fontId="62" fillId="0" borderId="60" xfId="0" applyFont="1" applyBorder="1" applyAlignment="1">
      <alignment horizontal="left" vertical="center" indent="1"/>
    </xf>
    <xf numFmtId="164" fontId="17" fillId="0" borderId="52" xfId="0" applyNumberFormat="1" applyFont="1" applyFill="1" applyBorder="1" applyAlignment="1">
      <alignment horizontal="right" vertical="center" indent="1"/>
    </xf>
    <xf numFmtId="164" fontId="17" fillId="0" borderId="19" xfId="0" applyNumberFormat="1" applyFont="1" applyFill="1" applyBorder="1" applyAlignment="1">
      <alignment horizontal="right" vertical="center" indent="1"/>
    </xf>
    <xf numFmtId="165" fontId="17" fillId="0" borderId="20" xfId="0" applyNumberFormat="1" applyFont="1" applyFill="1" applyBorder="1" applyAlignment="1">
      <alignment horizontal="right" vertical="center" indent="1"/>
    </xf>
    <xf numFmtId="165" fontId="17" fillId="0" borderId="52" xfId="0" applyNumberFormat="1" applyFont="1" applyFill="1" applyBorder="1" applyAlignment="1">
      <alignment horizontal="right" vertical="center" indent="1"/>
    </xf>
    <xf numFmtId="165" fontId="17" fillId="0" borderId="19" xfId="0" applyNumberFormat="1" applyFont="1" applyFill="1" applyBorder="1" applyAlignment="1">
      <alignment horizontal="left" vertical="center" indent="1"/>
    </xf>
    <xf numFmtId="165" fontId="17" fillId="0" borderId="51" xfId="0" applyNumberFormat="1" applyFont="1" applyFill="1" applyBorder="1" applyAlignment="1">
      <alignment horizontal="right" vertical="center" indent="1"/>
    </xf>
    <xf numFmtId="165" fontId="17" fillId="0" borderId="19" xfId="0" applyNumberFormat="1" applyFont="1" applyFill="1" applyBorder="1" applyAlignment="1">
      <alignment horizontal="right" vertical="center" indent="1"/>
    </xf>
    <xf numFmtId="165" fontId="17" fillId="0" borderId="75" xfId="0" applyNumberFormat="1" applyFont="1" applyFill="1" applyBorder="1" applyAlignment="1">
      <alignment horizontal="right" vertical="center" indent="1"/>
    </xf>
    <xf numFmtId="164" fontId="47" fillId="0" borderId="51" xfId="0" applyNumberFormat="1" applyFont="1" applyFill="1" applyBorder="1" applyAlignment="1">
      <alignment horizontal="right" vertical="center" indent="1"/>
    </xf>
    <xf numFmtId="164" fontId="47" fillId="0" borderId="54" xfId="0" applyNumberFormat="1" applyFont="1" applyFill="1" applyBorder="1" applyAlignment="1">
      <alignment horizontal="right" vertical="center" indent="1"/>
    </xf>
    <xf numFmtId="164" fontId="17" fillId="0" borderId="23" xfId="0" applyNumberFormat="1" applyFont="1" applyFill="1" applyBorder="1" applyAlignment="1">
      <alignment horizontal="right" vertical="center" indent="1"/>
    </xf>
    <xf numFmtId="165" fontId="17" fillId="0" borderId="24" xfId="0" applyNumberFormat="1" applyFont="1" applyFill="1" applyBorder="1" applyAlignment="1">
      <alignment horizontal="right" vertical="center" indent="1"/>
    </xf>
    <xf numFmtId="165" fontId="17" fillId="0" borderId="55" xfId="0" applyNumberFormat="1" applyFont="1" applyFill="1" applyBorder="1" applyAlignment="1">
      <alignment horizontal="right" vertical="center" indent="1"/>
    </xf>
    <xf numFmtId="165" fontId="17" fillId="0" borderId="23" xfId="0" applyNumberFormat="1" applyFont="1" applyFill="1" applyBorder="1" applyAlignment="1">
      <alignment horizontal="left" vertical="center" indent="1"/>
    </xf>
    <xf numFmtId="165" fontId="17" fillId="0" borderId="47" xfId="0" applyNumberFormat="1" applyFont="1" applyFill="1" applyBorder="1" applyAlignment="1">
      <alignment horizontal="right" vertical="center" indent="1"/>
    </xf>
    <xf numFmtId="165" fontId="17" fillId="0" borderId="54" xfId="0" applyNumberFormat="1" applyFont="1" applyFill="1" applyBorder="1" applyAlignment="1">
      <alignment horizontal="right" vertical="center" indent="1"/>
    </xf>
    <xf numFmtId="165" fontId="17" fillId="0" borderId="23" xfId="0" applyNumberFormat="1" applyFont="1" applyFill="1" applyBorder="1" applyAlignment="1">
      <alignment horizontal="right" vertical="center" indent="1"/>
    </xf>
    <xf numFmtId="165" fontId="17" fillId="0" borderId="61" xfId="0" applyNumberFormat="1" applyFont="1" applyFill="1" applyBorder="1" applyAlignment="1">
      <alignment horizontal="right" vertical="center" indent="1"/>
    </xf>
    <xf numFmtId="164" fontId="54" fillId="0" borderId="13" xfId="0" applyNumberFormat="1" applyFont="1" applyBorder="1" applyAlignment="1">
      <alignment horizontal="right" vertical="center" indent="1"/>
    </xf>
    <xf numFmtId="165" fontId="54" fillId="0" borderId="56" xfId="0" applyNumberFormat="1" applyFont="1" applyBorder="1" applyAlignment="1">
      <alignment horizontal="right" vertical="center" indent="1"/>
    </xf>
    <xf numFmtId="165" fontId="54" fillId="0" borderId="46" xfId="0" applyNumberFormat="1" applyFont="1" applyBorder="1" applyAlignment="1">
      <alignment horizontal="right" vertical="center" indent="1"/>
    </xf>
    <xf numFmtId="165" fontId="54" fillId="0" borderId="14" xfId="0" applyNumberFormat="1" applyFont="1" applyBorder="1" applyAlignment="1">
      <alignment horizontal="left" vertical="center" indent="1"/>
    </xf>
    <xf numFmtId="165" fontId="54" fillId="0" borderId="82" xfId="0" applyNumberFormat="1" applyFont="1" applyBorder="1" applyAlignment="1">
      <alignment horizontal="right" vertical="center" indent="1"/>
    </xf>
    <xf numFmtId="165" fontId="54" fillId="0" borderId="13" xfId="0" applyNumberFormat="1" applyFont="1" applyBorder="1" applyAlignment="1">
      <alignment horizontal="right" vertical="center" indent="1"/>
    </xf>
    <xf numFmtId="165" fontId="54" fillId="0" borderId="14" xfId="0" applyNumberFormat="1" applyFont="1" applyBorder="1" applyAlignment="1">
      <alignment horizontal="right" vertical="center" indent="1"/>
    </xf>
    <xf numFmtId="165" fontId="54" fillId="0" borderId="22" xfId="0" applyNumberFormat="1" applyFont="1" applyBorder="1" applyAlignment="1">
      <alignment horizontal="right" vertical="center" indent="1"/>
    </xf>
    <xf numFmtId="165" fontId="54" fillId="0" borderId="72" xfId="0" applyNumberFormat="1" applyFont="1" applyBorder="1" applyAlignment="1">
      <alignment horizontal="right" vertical="center" indent="1"/>
    </xf>
    <xf numFmtId="0" fontId="58" fillId="0" borderId="0" xfId="0" applyFont="1" applyBorder="1"/>
    <xf numFmtId="165" fontId="58" fillId="0" borderId="0" xfId="0" applyNumberFormat="1" applyFont="1"/>
    <xf numFmtId="0" fontId="47" fillId="0" borderId="0" xfId="0" applyFont="1"/>
    <xf numFmtId="0" fontId="62" fillId="0" borderId="23" xfId="0" applyFont="1" applyBorder="1" applyAlignment="1">
      <alignment horizontal="center" vertical="center"/>
    </xf>
    <xf numFmtId="0" fontId="62" fillId="0" borderId="39" xfId="0" applyFont="1" applyBorder="1" applyAlignment="1">
      <alignment horizontal="left" vertical="center" indent="1"/>
    </xf>
    <xf numFmtId="0" fontId="82" fillId="0" borderId="0" xfId="0" applyFont="1"/>
    <xf numFmtId="0" fontId="67" fillId="0" borderId="0" xfId="0" applyFont="1"/>
    <xf numFmtId="0" fontId="53" fillId="0" borderId="0" xfId="0" applyFont="1"/>
    <xf numFmtId="0" fontId="58" fillId="0" borderId="22" xfId="0" applyFont="1" applyBorder="1" applyAlignment="1">
      <alignment vertical="center"/>
    </xf>
    <xf numFmtId="0" fontId="58" fillId="0" borderId="22" xfId="0" applyFont="1" applyBorder="1"/>
    <xf numFmtId="0" fontId="62" fillId="0" borderId="5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164" fontId="62" fillId="0" borderId="44" xfId="0" applyNumberFormat="1" applyFont="1" applyBorder="1" applyAlignment="1">
      <alignment horizontal="right" vertical="center" indent="2"/>
    </xf>
    <xf numFmtId="164" fontId="62" fillId="0" borderId="66" xfId="0" applyNumberFormat="1" applyFont="1" applyBorder="1" applyAlignment="1">
      <alignment horizontal="right" vertical="center" indent="3"/>
    </xf>
    <xf numFmtId="165" fontId="62" fillId="0" borderId="69" xfId="0" applyNumberFormat="1" applyFont="1" applyBorder="1" applyAlignment="1">
      <alignment horizontal="right" vertical="center" indent="3"/>
    </xf>
    <xf numFmtId="165" fontId="62" fillId="0" borderId="5" xfId="0" applyNumberFormat="1" applyFont="1" applyBorder="1" applyAlignment="1">
      <alignment horizontal="right" vertical="center" indent="3"/>
    </xf>
    <xf numFmtId="0" fontId="47" fillId="0" borderId="84" xfId="0" applyFont="1" applyBorder="1" applyAlignment="1">
      <alignment horizontal="left" indent="1"/>
    </xf>
    <xf numFmtId="164" fontId="47" fillId="0" borderId="61" xfId="0" applyNumberFormat="1" applyFont="1" applyBorder="1" applyAlignment="1">
      <alignment horizontal="right" vertical="center" indent="2"/>
    </xf>
    <xf numFmtId="164" fontId="47" fillId="0" borderId="7" xfId="0" applyNumberFormat="1" applyFont="1" applyBorder="1" applyAlignment="1">
      <alignment horizontal="right" vertical="center" indent="3"/>
    </xf>
    <xf numFmtId="165" fontId="47" fillId="0" borderId="42" xfId="0" applyNumberFormat="1" applyFont="1" applyBorder="1" applyAlignment="1">
      <alignment horizontal="right" vertical="center" indent="3"/>
    </xf>
    <xf numFmtId="165" fontId="47" fillId="19" borderId="11" xfId="0" applyNumberFormat="1" applyFont="1" applyFill="1" applyBorder="1" applyAlignment="1">
      <alignment horizontal="right" vertical="center" indent="3"/>
    </xf>
    <xf numFmtId="0" fontId="62" fillId="0" borderId="62" xfId="0" applyFont="1" applyBorder="1" applyAlignment="1">
      <alignment horizontal="left" indent="2"/>
    </xf>
    <xf numFmtId="164" fontId="47" fillId="0" borderId="44" xfId="0" applyNumberFormat="1" applyFont="1" applyBorder="1" applyAlignment="1">
      <alignment horizontal="right" vertical="center" indent="2"/>
    </xf>
    <xf numFmtId="164" fontId="47" fillId="0" borderId="49" xfId="0" applyNumberFormat="1" applyFont="1" applyBorder="1" applyAlignment="1">
      <alignment horizontal="right" vertical="center" indent="3"/>
    </xf>
    <xf numFmtId="165" fontId="47" fillId="0" borderId="81" xfId="0" applyNumberFormat="1" applyFont="1" applyBorder="1" applyAlignment="1">
      <alignment horizontal="right" vertical="center" indent="3"/>
    </xf>
    <xf numFmtId="165" fontId="47" fillId="0" borderId="17" xfId="0" applyNumberFormat="1" applyFont="1" applyBorder="1" applyAlignment="1">
      <alignment horizontal="right" vertical="center" indent="3"/>
    </xf>
    <xf numFmtId="164" fontId="47" fillId="0" borderId="59" xfId="0" applyNumberFormat="1" applyFont="1" applyBorder="1" applyAlignment="1">
      <alignment horizontal="right" vertical="center" indent="2"/>
    </xf>
    <xf numFmtId="165" fontId="47" fillId="0" borderId="52" xfId="0" applyNumberFormat="1" applyFont="1" applyBorder="1" applyAlignment="1">
      <alignment horizontal="right" vertical="center" indent="3"/>
    </xf>
    <xf numFmtId="165" fontId="47" fillId="0" borderId="20" xfId="0" applyNumberFormat="1" applyFont="1" applyBorder="1" applyAlignment="1">
      <alignment horizontal="right" vertical="center" indent="3"/>
    </xf>
    <xf numFmtId="164" fontId="47" fillId="0" borderId="57" xfId="0" applyNumberFormat="1" applyFont="1" applyBorder="1" applyAlignment="1">
      <alignment horizontal="right" vertical="center" indent="2"/>
    </xf>
    <xf numFmtId="164" fontId="47" fillId="0" borderId="54" xfId="0" applyNumberFormat="1" applyFont="1" applyBorder="1" applyAlignment="1">
      <alignment horizontal="right" vertical="center" indent="3"/>
    </xf>
    <xf numFmtId="165" fontId="47" fillId="0" borderId="55" xfId="0" applyNumberFormat="1" applyFont="1" applyBorder="1" applyAlignment="1">
      <alignment horizontal="right" vertical="center" indent="3"/>
    </xf>
    <xf numFmtId="165" fontId="47" fillId="0" borderId="24" xfId="0" applyNumberFormat="1" applyFont="1" applyBorder="1" applyAlignment="1">
      <alignment horizontal="right" vertical="center" indent="3"/>
    </xf>
    <xf numFmtId="0" fontId="58" fillId="0" borderId="0" xfId="0" applyFont="1" applyBorder="1" applyAlignment="1">
      <alignment horizontal="center" vertical="center"/>
    </xf>
    <xf numFmtId="0" fontId="51" fillId="0" borderId="0" xfId="0" applyFont="1" applyBorder="1"/>
    <xf numFmtId="0" fontId="85" fillId="0" borderId="0" xfId="0" applyFont="1"/>
    <xf numFmtId="0" fontId="62" fillId="0" borderId="60" xfId="0" applyFont="1" applyFill="1" applyBorder="1" applyAlignment="1">
      <alignment horizontal="left" indent="1"/>
    </xf>
    <xf numFmtId="0" fontId="52" fillId="0" borderId="0" xfId="0" applyFont="1" applyBorder="1"/>
    <xf numFmtId="0" fontId="9" fillId="0" borderId="0" xfId="0" applyFont="1"/>
    <xf numFmtId="0" fontId="8" fillId="0" borderId="0" xfId="0" applyFont="1"/>
    <xf numFmtId="0" fontId="10" fillId="0" borderId="0" xfId="644" applyFont="1"/>
    <xf numFmtId="0" fontId="10" fillId="0" borderId="0" xfId="644" applyFont="1" applyAlignment="1">
      <alignment horizontal="right"/>
    </xf>
    <xf numFmtId="0" fontId="10" fillId="0" borderId="0" xfId="644" applyFont="1" applyFill="1"/>
    <xf numFmtId="0" fontId="47" fillId="0" borderId="22" xfId="0" applyFont="1" applyBorder="1" applyAlignment="1">
      <alignment vertical="center"/>
    </xf>
    <xf numFmtId="0" fontId="47" fillId="0" borderId="22" xfId="0" applyFont="1" applyBorder="1"/>
    <xf numFmtId="165" fontId="62" fillId="0" borderId="5" xfId="0" applyNumberFormat="1" applyFont="1" applyBorder="1" applyAlignment="1">
      <alignment horizontal="right" indent="2"/>
    </xf>
    <xf numFmtId="164" fontId="47" fillId="0" borderId="74" xfId="0" applyNumberFormat="1" applyFont="1" applyBorder="1" applyAlignment="1">
      <alignment horizontal="right" indent="2"/>
    </xf>
    <xf numFmtId="165" fontId="47" fillId="0" borderId="11" xfId="0" applyNumberFormat="1" applyFont="1" applyBorder="1" applyAlignment="1">
      <alignment horizontal="right" indent="2"/>
    </xf>
    <xf numFmtId="165" fontId="47" fillId="0" borderId="17" xfId="0" applyNumberFormat="1" applyFont="1" applyBorder="1" applyAlignment="1">
      <alignment horizontal="right" indent="2"/>
    </xf>
    <xf numFmtId="164" fontId="47" fillId="0" borderId="75" xfId="0" applyNumberFormat="1" applyFont="1" applyBorder="1" applyAlignment="1">
      <alignment horizontal="right" indent="2"/>
    </xf>
    <xf numFmtId="165" fontId="47" fillId="0" borderId="20" xfId="0" applyNumberFormat="1" applyFont="1" applyBorder="1" applyAlignment="1">
      <alignment horizontal="right" indent="2"/>
    </xf>
    <xf numFmtId="164" fontId="47" fillId="0" borderId="47" xfId="0" applyNumberFormat="1" applyFont="1" applyBorder="1" applyAlignment="1">
      <alignment horizontal="right" indent="2"/>
    </xf>
    <xf numFmtId="165" fontId="47" fillId="0" borderId="24" xfId="0" applyNumberFormat="1" applyFont="1" applyBorder="1" applyAlignment="1">
      <alignment horizontal="right" indent="2"/>
    </xf>
    <xf numFmtId="0" fontId="47" fillId="0" borderId="0" xfId="0" applyFont="1" applyBorder="1"/>
    <xf numFmtId="0" fontId="4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0" xfId="649" applyFont="1"/>
    <xf numFmtId="0" fontId="93" fillId="0" borderId="0" xfId="644" applyFont="1"/>
    <xf numFmtId="0" fontId="17" fillId="0" borderId="0" xfId="642" applyFont="1"/>
    <xf numFmtId="0" fontId="10" fillId="0" borderId="38" xfId="644" applyFont="1" applyBorder="1"/>
    <xf numFmtId="0" fontId="7" fillId="0" borderId="40" xfId="644" applyFont="1" applyBorder="1" applyAlignment="1">
      <alignment horizontal="center"/>
    </xf>
    <xf numFmtId="0" fontId="55" fillId="0" borderId="10" xfId="644" applyFont="1" applyBorder="1" applyAlignment="1">
      <alignment horizontal="center" vertical="center" wrapText="1"/>
    </xf>
    <xf numFmtId="0" fontId="55" fillId="0" borderId="11" xfId="644" applyFont="1" applyBorder="1" applyAlignment="1">
      <alignment horizontal="center" vertical="center" wrapText="1"/>
    </xf>
    <xf numFmtId="0" fontId="10" fillId="0" borderId="45" xfId="644" applyFont="1" applyBorder="1"/>
    <xf numFmtId="0" fontId="55" fillId="0" borderId="15" xfId="644" applyFont="1" applyBorder="1" applyAlignment="1">
      <alignment horizontal="center" vertical="center" wrapText="1"/>
    </xf>
    <xf numFmtId="0" fontId="54" fillId="0" borderId="64" xfId="642" applyFont="1" applyBorder="1" applyAlignment="1">
      <alignment horizontal="left" indent="1"/>
    </xf>
    <xf numFmtId="164" fontId="10" fillId="0" borderId="69" xfId="644" applyNumberFormat="1" applyBorder="1" applyAlignment="1">
      <alignment horizontal="right" indent="1"/>
    </xf>
    <xf numFmtId="180" fontId="94" fillId="0" borderId="5" xfId="217" applyNumberFormat="1" applyFont="1" applyBorder="1" applyAlignment="1">
      <alignment horizontal="right" indent="1"/>
    </xf>
    <xf numFmtId="180" fontId="94" fillId="0" borderId="44" xfId="217" applyNumberFormat="1" applyFont="1" applyBorder="1" applyAlignment="1">
      <alignment horizontal="right" indent="1"/>
    </xf>
    <xf numFmtId="0" fontId="54" fillId="0" borderId="60" xfId="642" applyFont="1" applyBorder="1" applyAlignment="1">
      <alignment horizontal="left" indent="1"/>
    </xf>
    <xf numFmtId="164" fontId="10" fillId="0" borderId="81" xfId="644" applyNumberFormat="1" applyBorder="1" applyAlignment="1">
      <alignment horizontal="right" indent="1"/>
    </xf>
    <xf numFmtId="164" fontId="10" fillId="0" borderId="52" xfId="644" applyNumberFormat="1" applyBorder="1" applyAlignment="1">
      <alignment horizontal="right" indent="1"/>
    </xf>
    <xf numFmtId="180" fontId="94" fillId="0" borderId="59" xfId="217" applyNumberFormat="1" applyFont="1" applyBorder="1" applyAlignment="1">
      <alignment horizontal="right" indent="1"/>
    </xf>
    <xf numFmtId="0" fontId="54" fillId="0" borderId="62" xfId="642" applyFont="1" applyBorder="1" applyAlignment="1">
      <alignment horizontal="left" indent="1"/>
    </xf>
    <xf numFmtId="0" fontId="6" fillId="0" borderId="0" xfId="0" applyFont="1" applyBorder="1"/>
    <xf numFmtId="0" fontId="54" fillId="0" borderId="58" xfId="642" applyFont="1" applyBorder="1" applyAlignment="1">
      <alignment horizontal="left" indent="1"/>
    </xf>
    <xf numFmtId="164" fontId="10" fillId="0" borderId="55" xfId="644" applyNumberFormat="1" applyBorder="1" applyAlignment="1">
      <alignment horizontal="right" indent="1"/>
    </xf>
    <xf numFmtId="180" fontId="94" fillId="0" borderId="57" xfId="217" applyNumberFormat="1" applyFont="1" applyBorder="1" applyAlignment="1">
      <alignment horizontal="right" indent="1"/>
    </xf>
    <xf numFmtId="164" fontId="10" fillId="0" borderId="23" xfId="644" applyNumberFormat="1" applyBorder="1" applyAlignment="1">
      <alignment horizontal="right" indent="1"/>
    </xf>
    <xf numFmtId="0" fontId="54" fillId="0" borderId="12" xfId="642" applyFont="1" applyBorder="1" applyAlignment="1">
      <alignment horizontal="left" indent="1"/>
    </xf>
    <xf numFmtId="164" fontId="62" fillId="0" borderId="46" xfId="0" applyNumberFormat="1" applyFont="1" applyBorder="1" applyAlignment="1">
      <alignment horizontal="right" indent="1"/>
    </xf>
    <xf numFmtId="164" fontId="62" fillId="0" borderId="14" xfId="0" applyNumberFormat="1" applyFont="1" applyBorder="1" applyAlignment="1">
      <alignment horizontal="right" indent="1"/>
    </xf>
    <xf numFmtId="180" fontId="95" fillId="0" borderId="56" xfId="217" applyNumberFormat="1" applyFont="1" applyBorder="1" applyAlignment="1">
      <alignment horizontal="right" indent="1"/>
    </xf>
    <xf numFmtId="164" fontId="7" fillId="0" borderId="46" xfId="644" applyNumberFormat="1" applyFont="1" applyBorder="1" applyAlignment="1">
      <alignment horizontal="right" indent="1"/>
    </xf>
    <xf numFmtId="164" fontId="7" fillId="0" borderId="14" xfId="644" applyNumberFormat="1" applyFont="1" applyBorder="1" applyAlignment="1">
      <alignment horizontal="right" indent="1"/>
    </xf>
    <xf numFmtId="165" fontId="7" fillId="0" borderId="46" xfId="644" applyNumberFormat="1" applyFont="1" applyBorder="1" applyAlignment="1">
      <alignment horizontal="right" indent="1"/>
    </xf>
    <xf numFmtId="179" fontId="17" fillId="0" borderId="0" xfId="642" applyNumberFormat="1" applyFont="1"/>
    <xf numFmtId="164" fontId="17" fillId="0" borderId="0" xfId="642" applyNumberFormat="1" applyFont="1"/>
    <xf numFmtId="0" fontId="17" fillId="0" borderId="0" xfId="649" applyFont="1"/>
    <xf numFmtId="0" fontId="17" fillId="0" borderId="0" xfId="644" applyFont="1"/>
    <xf numFmtId="0" fontId="17" fillId="0" borderId="0" xfId="644" applyFont="1" applyAlignment="1">
      <alignment horizontal="right"/>
    </xf>
    <xf numFmtId="0" fontId="98" fillId="0" borderId="0" xfId="644" applyFont="1"/>
    <xf numFmtId="0" fontId="17" fillId="0" borderId="38" xfId="644" applyFont="1" applyBorder="1"/>
    <xf numFmtId="0" fontId="54" fillId="0" borderId="40" xfId="644" applyFont="1" applyBorder="1" applyAlignment="1">
      <alignment horizontal="center"/>
    </xf>
    <xf numFmtId="0" fontId="54" fillId="0" borderId="10" xfId="644" applyFont="1" applyBorder="1" applyAlignment="1">
      <alignment horizontal="center" vertical="center" wrapText="1"/>
    </xf>
    <xf numFmtId="0" fontId="54" fillId="0" borderId="17" xfId="644" applyFont="1" applyBorder="1" applyAlignment="1">
      <alignment horizontal="center" vertical="center" wrapText="1"/>
    </xf>
    <xf numFmtId="0" fontId="17" fillId="0" borderId="45" xfId="644" applyFont="1" applyBorder="1"/>
    <xf numFmtId="0" fontId="54" fillId="0" borderId="15" xfId="644" applyFont="1" applyBorder="1" applyAlignment="1">
      <alignment horizontal="center" vertical="center" wrapText="1"/>
    </xf>
    <xf numFmtId="165" fontId="17" fillId="0" borderId="69" xfId="644" applyNumberFormat="1" applyFont="1" applyBorder="1" applyAlignment="1">
      <alignment horizontal="right" indent="1"/>
    </xf>
    <xf numFmtId="164" fontId="17" fillId="0" borderId="65" xfId="644" applyNumberFormat="1" applyFont="1" applyBorder="1" applyAlignment="1">
      <alignment horizontal="right" indent="1"/>
    </xf>
    <xf numFmtId="180" fontId="4" fillId="0" borderId="5" xfId="217" applyNumberFormat="1" applyFont="1" applyBorder="1" applyAlignment="1">
      <alignment horizontal="right" indent="1"/>
    </xf>
    <xf numFmtId="180" fontId="4" fillId="0" borderId="44" xfId="217" applyNumberFormat="1" applyFont="1" applyBorder="1" applyAlignment="1">
      <alignment horizontal="right" indent="1"/>
    </xf>
    <xf numFmtId="164" fontId="47" fillId="0" borderId="0" xfId="0" applyNumberFormat="1" applyFont="1"/>
    <xf numFmtId="165" fontId="17" fillId="0" borderId="81" xfId="644" applyNumberFormat="1" applyFont="1" applyBorder="1" applyAlignment="1">
      <alignment horizontal="right" indent="1"/>
    </xf>
    <xf numFmtId="164" fontId="17" fillId="0" borderId="16" xfId="644" applyNumberFormat="1" applyFont="1" applyBorder="1" applyAlignment="1">
      <alignment horizontal="right" indent="1"/>
    </xf>
    <xf numFmtId="164" fontId="17" fillId="0" borderId="19" xfId="644" applyNumberFormat="1" applyFont="1" applyBorder="1" applyAlignment="1">
      <alignment horizontal="right" indent="1"/>
    </xf>
    <xf numFmtId="180" fontId="4" fillId="0" borderId="59" xfId="217" applyNumberFormat="1" applyFont="1" applyBorder="1" applyAlignment="1">
      <alignment horizontal="right" indent="1"/>
    </xf>
    <xf numFmtId="165" fontId="17" fillId="0" borderId="55" xfId="644" applyNumberFormat="1" applyFont="1" applyBorder="1" applyAlignment="1">
      <alignment horizontal="right" indent="1"/>
    </xf>
    <xf numFmtId="164" fontId="17" fillId="0" borderId="23" xfId="644" applyNumberFormat="1" applyFont="1" applyBorder="1" applyAlignment="1">
      <alignment horizontal="right" indent="1"/>
    </xf>
    <xf numFmtId="180" fontId="4" fillId="0" borderId="57" xfId="217" applyNumberFormat="1" applyFont="1" applyBorder="1" applyAlignment="1">
      <alignment horizontal="right" indent="1"/>
    </xf>
    <xf numFmtId="180" fontId="50" fillId="0" borderId="56" xfId="217" applyNumberFormat="1" applyFont="1" applyBorder="1" applyAlignment="1">
      <alignment horizontal="right" indent="1"/>
    </xf>
    <xf numFmtId="164" fontId="54" fillId="0" borderId="14" xfId="644" applyNumberFormat="1" applyFont="1" applyBorder="1" applyAlignment="1">
      <alignment horizontal="right" indent="1"/>
    </xf>
    <xf numFmtId="165" fontId="54" fillId="0" borderId="14" xfId="644" applyNumberFormat="1" applyFont="1" applyBorder="1" applyAlignment="1">
      <alignment horizontal="right" indent="1"/>
    </xf>
    <xf numFmtId="0" fontId="53" fillId="0" borderId="0" xfId="644" applyFont="1"/>
    <xf numFmtId="164" fontId="53" fillId="0" borderId="0" xfId="644" applyNumberFormat="1" applyFont="1"/>
    <xf numFmtId="0" fontId="53" fillId="0" borderId="0" xfId="644" applyFont="1" applyAlignment="1"/>
    <xf numFmtId="0" fontId="65" fillId="0" borderId="0" xfId="644" applyFont="1" applyAlignment="1"/>
    <xf numFmtId="0" fontId="17" fillId="0" borderId="0" xfId="640" applyFont="1" applyAlignment="1">
      <alignment horizontal="right"/>
    </xf>
    <xf numFmtId="0" fontId="17" fillId="0" borderId="38" xfId="640" applyFont="1" applyBorder="1" applyAlignment="1">
      <alignment horizontal="center"/>
    </xf>
    <xf numFmtId="0" fontId="54" fillId="0" borderId="11" xfId="640" applyFont="1" applyBorder="1" applyAlignment="1">
      <alignment horizontal="center"/>
    </xf>
    <xf numFmtId="0" fontId="17" fillId="0" borderId="45" xfId="640" applyFont="1" applyBorder="1"/>
    <xf numFmtId="0" fontId="54" fillId="0" borderId="15" xfId="640" applyFont="1" applyBorder="1" applyAlignment="1">
      <alignment horizontal="center"/>
    </xf>
    <xf numFmtId="3" fontId="54" fillId="0" borderId="16" xfId="193" applyNumberFormat="1" applyFont="1" applyBorder="1" applyAlignment="1">
      <alignment horizontal="right" indent="2"/>
    </xf>
    <xf numFmtId="3" fontId="17" fillId="0" borderId="51" xfId="193" applyNumberFormat="1" applyFont="1" applyBorder="1" applyAlignment="1">
      <alignment horizontal="right" indent="1"/>
    </xf>
    <xf numFmtId="3" fontId="17" fillId="0" borderId="19" xfId="193" applyNumberFormat="1" applyFont="1" applyBorder="1" applyAlignment="1">
      <alignment horizontal="right" indent="1"/>
    </xf>
    <xf numFmtId="164" fontId="17" fillId="0" borderId="20" xfId="193" applyNumberFormat="1" applyFont="1" applyBorder="1" applyAlignment="1">
      <alignment horizontal="right" indent="3"/>
    </xf>
    <xf numFmtId="3" fontId="17" fillId="0" borderId="52" xfId="193" applyNumberFormat="1" applyFont="1" applyBorder="1" applyAlignment="1">
      <alignment horizontal="right" indent="2"/>
    </xf>
    <xf numFmtId="3" fontId="17" fillId="0" borderId="19" xfId="193" applyNumberFormat="1" applyFont="1" applyBorder="1" applyAlignment="1">
      <alignment horizontal="right" indent="2"/>
    </xf>
    <xf numFmtId="3" fontId="17" fillId="0" borderId="49" xfId="193" applyNumberFormat="1" applyFont="1" applyBorder="1" applyAlignment="1">
      <alignment horizontal="right" indent="1"/>
    </xf>
    <xf numFmtId="3" fontId="17" fillId="0" borderId="16" xfId="193" applyNumberFormat="1" applyFont="1" applyBorder="1" applyAlignment="1">
      <alignment horizontal="right" indent="1"/>
    </xf>
    <xf numFmtId="164" fontId="17" fillId="0" borderId="17" xfId="193" applyNumberFormat="1" applyFont="1" applyBorder="1" applyAlignment="1">
      <alignment horizontal="right" indent="3"/>
    </xf>
    <xf numFmtId="3" fontId="17" fillId="0" borderId="81" xfId="193" applyNumberFormat="1" applyFont="1" applyBorder="1" applyAlignment="1">
      <alignment horizontal="right" indent="2"/>
    </xf>
    <xf numFmtId="3" fontId="17" fillId="0" borderId="16" xfId="193" applyNumberFormat="1" applyFont="1" applyBorder="1" applyAlignment="1">
      <alignment horizontal="right" indent="2"/>
    </xf>
    <xf numFmtId="0" fontId="54" fillId="0" borderId="48" xfId="640" applyFont="1" applyBorder="1" applyAlignment="1">
      <alignment horizontal="left" indent="1"/>
    </xf>
    <xf numFmtId="3" fontId="54" fillId="0" borderId="49" xfId="193" applyNumberFormat="1" applyFont="1" applyBorder="1" applyAlignment="1">
      <alignment horizontal="right" indent="1"/>
    </xf>
    <xf numFmtId="3" fontId="54" fillId="0" borderId="16" xfId="193" applyNumberFormat="1" applyFont="1" applyBorder="1" applyAlignment="1">
      <alignment horizontal="right" indent="1"/>
    </xf>
    <xf numFmtId="164" fontId="54" fillId="0" borderId="17" xfId="193" applyNumberFormat="1" applyFont="1" applyBorder="1" applyAlignment="1">
      <alignment horizontal="right" indent="3"/>
    </xf>
    <xf numFmtId="3" fontId="54" fillId="0" borderId="81" xfId="193" applyNumberFormat="1" applyFont="1" applyBorder="1" applyAlignment="1">
      <alignment horizontal="right" indent="2"/>
    </xf>
    <xf numFmtId="3" fontId="17" fillId="0" borderId="8" xfId="193" applyNumberFormat="1" applyFont="1" applyBorder="1" applyAlignment="1">
      <alignment horizontal="right" indent="2"/>
    </xf>
    <xf numFmtId="164" fontId="17" fillId="0" borderId="11" xfId="193" applyNumberFormat="1" applyFont="1" applyBorder="1" applyAlignment="1">
      <alignment horizontal="right" indent="3"/>
    </xf>
    <xf numFmtId="164" fontId="54" fillId="0" borderId="44" xfId="193" applyNumberFormat="1" applyFont="1" applyBorder="1" applyAlignment="1">
      <alignment horizontal="right" indent="3"/>
    </xf>
    <xf numFmtId="3" fontId="54" fillId="0" borderId="21" xfId="193" applyNumberFormat="1" applyFont="1" applyBorder="1" applyAlignment="1">
      <alignment horizontal="left" vertical="center" indent="5"/>
    </xf>
    <xf numFmtId="0" fontId="54" fillId="0" borderId="45" xfId="640" applyFont="1" applyBorder="1" applyAlignment="1">
      <alignment horizontal="left" indent="1"/>
    </xf>
    <xf numFmtId="3" fontId="54" fillId="0" borderId="13" xfId="193" applyNumberFormat="1" applyFont="1" applyBorder="1" applyAlignment="1">
      <alignment horizontal="right" indent="1"/>
    </xf>
    <xf numFmtId="3" fontId="54" fillId="0" borderId="14" xfId="193" applyNumberFormat="1" applyFont="1" applyBorder="1" applyAlignment="1">
      <alignment horizontal="right" indent="1"/>
    </xf>
    <xf numFmtId="164" fontId="54" fillId="0" borderId="15" xfId="193" applyNumberFormat="1" applyFont="1" applyBorder="1" applyAlignment="1">
      <alignment horizontal="right" indent="3"/>
    </xf>
    <xf numFmtId="3" fontId="54" fillId="0" borderId="46" xfId="193" applyNumberFormat="1" applyFont="1" applyBorder="1" applyAlignment="1">
      <alignment horizontal="right" indent="2"/>
    </xf>
    <xf numFmtId="3" fontId="54" fillId="0" borderId="14" xfId="193" applyNumberFormat="1" applyFont="1" applyBorder="1" applyAlignment="1">
      <alignment horizontal="right" indent="2"/>
    </xf>
    <xf numFmtId="0" fontId="65" fillId="0" borderId="0" xfId="640" applyFont="1" applyBorder="1"/>
    <xf numFmtId="181" fontId="10" fillId="0" borderId="0" xfId="644" applyNumberFormat="1" applyFont="1" applyFill="1" applyAlignment="1">
      <alignment horizontal="left"/>
    </xf>
    <xf numFmtId="0" fontId="101" fillId="0" borderId="0" xfId="0" applyFont="1" applyAlignment="1">
      <alignment horizontal="center"/>
    </xf>
    <xf numFmtId="0" fontId="100" fillId="0" borderId="0" xfId="0" applyFont="1"/>
    <xf numFmtId="0" fontId="83" fillId="0" borderId="0" xfId="0" applyFont="1" applyAlignment="1">
      <alignment horizontal="center"/>
    </xf>
    <xf numFmtId="0" fontId="102" fillId="0" borderId="0" xfId="0" applyFont="1" applyAlignment="1">
      <alignment horizontal="center" vertical="center"/>
    </xf>
    <xf numFmtId="0" fontId="54" fillId="0" borderId="83" xfId="640" applyFont="1" applyBorder="1" applyAlignment="1">
      <alignment horizontal="left" indent="1"/>
    </xf>
    <xf numFmtId="0" fontId="67" fillId="0" borderId="0" xfId="0" applyFont="1" applyAlignment="1">
      <alignment horizontal="center"/>
    </xf>
    <xf numFmtId="0" fontId="103" fillId="0" borderId="0" xfId="0" applyFont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67" fillId="0" borderId="68" xfId="0" applyFont="1" applyBorder="1" applyAlignment="1">
      <alignment horizontal="left" vertical="center"/>
    </xf>
    <xf numFmtId="0" fontId="67" fillId="0" borderId="5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wrapText="1" indent="1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/>
    <xf numFmtId="0" fontId="51" fillId="0" borderId="0" xfId="0" applyFont="1" applyAlignment="1"/>
    <xf numFmtId="164" fontId="55" fillId="0" borderId="88" xfId="639" applyNumberFormat="1" applyFont="1" applyFill="1" applyBorder="1" applyAlignment="1">
      <alignment horizontal="right" indent="3"/>
    </xf>
    <xf numFmtId="164" fontId="62" fillId="0" borderId="72" xfId="0" applyNumberFormat="1" applyFont="1" applyBorder="1" applyAlignment="1">
      <alignment horizontal="right" indent="3"/>
    </xf>
    <xf numFmtId="164" fontId="54" fillId="0" borderId="79" xfId="0" applyNumberFormat="1" applyFont="1" applyBorder="1" applyAlignment="1">
      <alignment horizontal="right" indent="2"/>
    </xf>
    <xf numFmtId="164" fontId="47" fillId="0" borderId="18" xfId="0" applyNumberFormat="1" applyFont="1" applyBorder="1" applyAlignment="1">
      <alignment horizontal="right" indent="2"/>
    </xf>
    <xf numFmtId="164" fontId="47" fillId="0" borderId="51" xfId="0" applyNumberFormat="1" applyFont="1" applyBorder="1" applyAlignment="1">
      <alignment horizontal="right" indent="2"/>
    </xf>
    <xf numFmtId="0" fontId="62" fillId="0" borderId="22" xfId="0" applyFont="1" applyBorder="1" applyAlignment="1">
      <alignment horizontal="center" vertical="center"/>
    </xf>
    <xf numFmtId="0" fontId="55" fillId="0" borderId="56" xfId="639" applyNumberFormat="1" applyFont="1" applyBorder="1" applyAlignment="1">
      <alignment horizontal="center" vertical="center"/>
    </xf>
    <xf numFmtId="0" fontId="55" fillId="0" borderId="54" xfId="639" applyNumberFormat="1" applyFont="1" applyBorder="1" applyAlignment="1">
      <alignment horizontal="center" vertical="center"/>
    </xf>
    <xf numFmtId="0" fontId="60" fillId="0" borderId="0" xfId="0" applyFont="1"/>
    <xf numFmtId="0" fontId="47" fillId="0" borderId="0" xfId="0" applyFont="1" applyAlignment="1">
      <alignment horizontal="right" vertical="center"/>
    </xf>
    <xf numFmtId="0" fontId="54" fillId="0" borderId="50" xfId="0" applyFont="1" applyBorder="1" applyAlignment="1">
      <alignment horizontal="left" vertical="center" indent="1"/>
    </xf>
    <xf numFmtId="0" fontId="58" fillId="0" borderId="0" xfId="0" applyFont="1" applyFill="1"/>
    <xf numFmtId="164" fontId="17" fillId="0" borderId="20" xfId="0" applyNumberFormat="1" applyFont="1" applyFill="1" applyBorder="1" applyAlignment="1">
      <alignment horizontal="right" vertical="center" indent="2"/>
    </xf>
    <xf numFmtId="164" fontId="17" fillId="0" borderId="19" xfId="0" applyNumberFormat="1" applyFont="1" applyFill="1" applyBorder="1" applyAlignment="1">
      <alignment horizontal="right" vertical="center" indent="2"/>
    </xf>
    <xf numFmtId="164" fontId="17" fillId="0" borderId="19" xfId="0" applyNumberFormat="1" applyFont="1" applyFill="1" applyBorder="1" applyAlignment="1">
      <alignment horizontal="center" vertical="center"/>
    </xf>
    <xf numFmtId="165" fontId="17" fillId="0" borderId="20" xfId="0" applyNumberFormat="1" applyFont="1" applyFill="1" applyBorder="1" applyAlignment="1">
      <alignment horizontal="right" vertical="center" indent="2"/>
    </xf>
    <xf numFmtId="164" fontId="17" fillId="0" borderId="51" xfId="0" applyNumberFormat="1" applyFont="1" applyFill="1" applyBorder="1" applyAlignment="1">
      <alignment horizontal="right" vertical="center" indent="1"/>
    </xf>
    <xf numFmtId="0" fontId="62" fillId="0" borderId="50" xfId="0" applyFont="1" applyFill="1" applyBorder="1" applyAlignment="1">
      <alignment horizontal="left" vertical="center" indent="1"/>
    </xf>
    <xf numFmtId="165" fontId="6" fillId="0" borderId="0" xfId="0" applyNumberFormat="1" applyFont="1"/>
    <xf numFmtId="164" fontId="47" fillId="0" borderId="55" xfId="0" applyNumberFormat="1" applyFont="1" applyBorder="1" applyAlignment="1">
      <alignment horizontal="right" vertical="center" indent="2"/>
    </xf>
    <xf numFmtId="164" fontId="47" fillId="0" borderId="52" xfId="0" applyNumberFormat="1" applyFont="1" applyBorder="1" applyAlignment="1">
      <alignment horizontal="right" vertical="center" indent="2"/>
    </xf>
    <xf numFmtId="164" fontId="47" fillId="0" borderId="81" xfId="0" applyNumberFormat="1" applyFont="1" applyBorder="1" applyAlignment="1">
      <alignment horizontal="right" vertical="center" indent="2"/>
    </xf>
    <xf numFmtId="164" fontId="47" fillId="0" borderId="42" xfId="0" applyNumberFormat="1" applyFont="1" applyBorder="1" applyAlignment="1">
      <alignment horizontal="right" vertical="center" indent="2"/>
    </xf>
    <xf numFmtId="164" fontId="62" fillId="0" borderId="81" xfId="0" applyNumberFormat="1" applyFont="1" applyBorder="1" applyAlignment="1">
      <alignment horizontal="right" vertical="center" indent="2"/>
    </xf>
    <xf numFmtId="0" fontId="54" fillId="0" borderId="60" xfId="0" applyFont="1" applyFill="1" applyBorder="1" applyAlignment="1">
      <alignment horizontal="left" indent="1"/>
    </xf>
    <xf numFmtId="164" fontId="62" fillId="0" borderId="87" xfId="0" applyNumberFormat="1" applyFont="1" applyBorder="1" applyAlignment="1">
      <alignment horizontal="right" indent="2"/>
    </xf>
    <xf numFmtId="165" fontId="7" fillId="0" borderId="46" xfId="644" applyNumberFormat="1" applyFont="1" applyBorder="1" applyAlignment="1">
      <alignment horizontal="right" indent="2"/>
    </xf>
    <xf numFmtId="164" fontId="10" fillId="0" borderId="55" xfId="644" applyNumberFormat="1" applyBorder="1" applyAlignment="1">
      <alignment horizontal="right" indent="2"/>
    </xf>
    <xf numFmtId="164" fontId="10" fillId="0" borderId="52" xfId="644" applyNumberFormat="1" applyBorder="1" applyAlignment="1">
      <alignment horizontal="right" indent="2"/>
    </xf>
    <xf numFmtId="164" fontId="10" fillId="0" borderId="69" xfId="644" applyNumberFormat="1" applyBorder="1" applyAlignment="1">
      <alignment horizontal="right" indent="2"/>
    </xf>
    <xf numFmtId="0" fontId="4" fillId="0" borderId="0" xfId="0" applyFont="1" applyAlignment="1">
      <alignment horizontal="left" vertical="center"/>
    </xf>
    <xf numFmtId="0" fontId="54" fillId="0" borderId="40" xfId="640" applyFont="1" applyBorder="1" applyAlignment="1">
      <alignment horizontal="left" indent="1"/>
    </xf>
    <xf numFmtId="3" fontId="54" fillId="0" borderId="40" xfId="640" applyNumberFormat="1" applyFont="1" applyBorder="1" applyAlignment="1">
      <alignment horizontal="right" indent="1"/>
    </xf>
    <xf numFmtId="3" fontId="54" fillId="0" borderId="8" xfId="640" applyNumberFormat="1" applyFont="1" applyBorder="1" applyAlignment="1">
      <alignment horizontal="right" indent="1"/>
    </xf>
    <xf numFmtId="164" fontId="54" fillId="0" borderId="61" xfId="640" applyNumberFormat="1" applyFont="1" applyBorder="1" applyAlignment="1">
      <alignment horizontal="right" indent="3"/>
    </xf>
    <xf numFmtId="3" fontId="54" fillId="0" borderId="0" xfId="640" applyNumberFormat="1" applyFont="1" applyBorder="1" applyAlignment="1">
      <alignment horizontal="right" indent="2"/>
    </xf>
    <xf numFmtId="3" fontId="54" fillId="0" borderId="3" xfId="640" applyNumberFormat="1" applyFont="1" applyBorder="1" applyAlignment="1">
      <alignment horizontal="right" indent="2"/>
    </xf>
    <xf numFmtId="0" fontId="54" fillId="0" borderId="39" xfId="640" applyFont="1" applyBorder="1" applyAlignment="1">
      <alignment horizontal="left" indent="1"/>
    </xf>
    <xf numFmtId="3" fontId="54" fillId="0" borderId="66" xfId="193" applyNumberFormat="1" applyFont="1" applyBorder="1" applyAlignment="1">
      <alignment horizontal="right" indent="1"/>
    </xf>
    <xf numFmtId="3" fontId="54" fillId="0" borderId="65" xfId="193" applyNumberFormat="1" applyFont="1" applyBorder="1" applyAlignment="1">
      <alignment horizontal="right" indent="1"/>
    </xf>
    <xf numFmtId="164" fontId="54" fillId="0" borderId="68" xfId="193" applyNumberFormat="1" applyFont="1" applyBorder="1" applyAlignment="1">
      <alignment horizontal="right" indent="3"/>
    </xf>
    <xf numFmtId="3" fontId="54" fillId="0" borderId="69" xfId="193" applyNumberFormat="1" applyFont="1" applyBorder="1" applyAlignment="1">
      <alignment horizontal="right" indent="2"/>
    </xf>
    <xf numFmtId="3" fontId="54" fillId="0" borderId="65" xfId="193" applyNumberFormat="1" applyFont="1" applyBorder="1" applyAlignment="1">
      <alignment horizontal="right" indent="2"/>
    </xf>
    <xf numFmtId="0" fontId="17" fillId="0" borderId="48" xfId="640" applyFont="1" applyBorder="1" applyAlignment="1">
      <alignment horizontal="left" indent="2"/>
    </xf>
    <xf numFmtId="0" fontId="17" fillId="0" borderId="53" xfId="640" applyFont="1" applyBorder="1" applyAlignment="1">
      <alignment horizontal="left" indent="6"/>
    </xf>
    <xf numFmtId="3" fontId="17" fillId="0" borderId="54" xfId="193" applyNumberFormat="1" applyFont="1" applyBorder="1" applyAlignment="1">
      <alignment horizontal="right" indent="1"/>
    </xf>
    <xf numFmtId="3" fontId="17" fillId="0" borderId="23" xfId="193" applyNumberFormat="1" applyFont="1" applyBorder="1" applyAlignment="1">
      <alignment horizontal="right" indent="1"/>
    </xf>
    <xf numFmtId="164" fontId="17" fillId="0" borderId="24" xfId="193" applyNumberFormat="1" applyFont="1" applyBorder="1" applyAlignment="1">
      <alignment horizontal="right" indent="3"/>
    </xf>
    <xf numFmtId="3" fontId="17" fillId="0" borderId="55" xfId="193" applyNumberFormat="1" applyFont="1" applyBorder="1" applyAlignment="1">
      <alignment horizontal="right" indent="2"/>
    </xf>
    <xf numFmtId="3" fontId="17" fillId="0" borderId="23" xfId="193" applyNumberFormat="1" applyFont="1" applyBorder="1" applyAlignment="1">
      <alignment horizontal="right" indent="2"/>
    </xf>
    <xf numFmtId="3" fontId="54" fillId="0" borderId="16" xfId="193" applyNumberFormat="1" applyFont="1" applyBorder="1" applyAlignment="1">
      <alignment horizontal="left" vertical="center" indent="5"/>
    </xf>
    <xf numFmtId="164" fontId="54" fillId="0" borderId="17" xfId="193" applyNumberFormat="1" applyFont="1" applyBorder="1" applyAlignment="1">
      <alignment horizontal="left" vertical="center" indent="5"/>
    </xf>
    <xf numFmtId="0" fontId="17" fillId="0" borderId="40" xfId="640" applyFont="1" applyBorder="1" applyAlignment="1">
      <alignment horizontal="left" indent="2"/>
    </xf>
    <xf numFmtId="3" fontId="17" fillId="0" borderId="7" xfId="193" applyNumberFormat="1" applyFont="1" applyBorder="1" applyAlignment="1">
      <alignment horizontal="right" indent="1"/>
    </xf>
    <xf numFmtId="3" fontId="17" fillId="0" borderId="8" xfId="193" applyNumberFormat="1" applyFont="1" applyBorder="1" applyAlignment="1">
      <alignment horizontal="right" indent="1"/>
    </xf>
    <xf numFmtId="3" fontId="17" fillId="0" borderId="42" xfId="193" applyNumberFormat="1" applyFont="1" applyBorder="1" applyAlignment="1">
      <alignment horizontal="right" indent="2"/>
    </xf>
    <xf numFmtId="0" fontId="17" fillId="0" borderId="53" xfId="640" applyFont="1" applyBorder="1" applyAlignment="1">
      <alignment horizontal="left" indent="18"/>
    </xf>
    <xf numFmtId="3" fontId="54" fillId="0" borderId="79" xfId="193" applyNumberFormat="1" applyFont="1" applyBorder="1" applyAlignment="1">
      <alignment horizontal="right" indent="1"/>
    </xf>
    <xf numFmtId="3" fontId="54" fillId="0" borderId="80" xfId="193" applyNumberFormat="1" applyFont="1" applyBorder="1" applyAlignment="1">
      <alignment horizontal="right" indent="1"/>
    </xf>
    <xf numFmtId="164" fontId="54" fillId="0" borderId="72" xfId="193" applyNumberFormat="1" applyFont="1" applyBorder="1" applyAlignment="1">
      <alignment horizontal="right" indent="3"/>
    </xf>
    <xf numFmtId="3" fontId="54" fillId="0" borderId="73" xfId="193" applyNumberFormat="1" applyFont="1" applyBorder="1" applyAlignment="1">
      <alignment horizontal="right" indent="2"/>
    </xf>
    <xf numFmtId="3" fontId="54" fillId="0" borderId="80" xfId="193" applyNumberFormat="1" applyFont="1" applyBorder="1" applyAlignment="1">
      <alignment horizontal="right" indent="2"/>
    </xf>
    <xf numFmtId="0" fontId="54" fillId="0" borderId="76" xfId="642" applyFont="1" applyBorder="1" applyAlignment="1">
      <alignment horizontal="center" vertical="center" wrapText="1"/>
    </xf>
    <xf numFmtId="0" fontId="54" fillId="0" borderId="0" xfId="646" applyFont="1" applyAlignment="1">
      <alignment vertical="center"/>
    </xf>
    <xf numFmtId="0" fontId="17" fillId="0" borderId="0" xfId="646" applyFont="1"/>
    <xf numFmtId="165" fontId="17" fillId="0" borderId="0" xfId="646" applyNumberFormat="1" applyFont="1"/>
    <xf numFmtId="0" fontId="10" fillId="0" borderId="1" xfId="644" applyFont="1" applyBorder="1" applyAlignment="1">
      <alignment vertical="center"/>
    </xf>
    <xf numFmtId="0" fontId="89" fillId="0" borderId="6" xfId="644" applyFont="1" applyBorder="1" applyAlignment="1">
      <alignment horizontal="center" vertical="center"/>
    </xf>
    <xf numFmtId="0" fontId="89" fillId="0" borderId="12" xfId="644" applyFont="1" applyBorder="1" applyAlignment="1">
      <alignment vertical="center"/>
    </xf>
    <xf numFmtId="0" fontId="7" fillId="0" borderId="47" xfId="645" applyFont="1" applyFill="1" applyBorder="1" applyAlignment="1">
      <alignment horizontal="center" vertical="center"/>
    </xf>
    <xf numFmtId="0" fontId="7" fillId="0" borderId="24" xfId="647" applyFont="1" applyFill="1" applyBorder="1" applyAlignment="1">
      <alignment horizontal="center" vertical="center"/>
    </xf>
    <xf numFmtId="0" fontId="62" fillId="0" borderId="62" xfId="646" applyFont="1" applyBorder="1" applyAlignment="1">
      <alignment horizontal="left" vertical="center" indent="1"/>
    </xf>
    <xf numFmtId="164" fontId="47" fillId="0" borderId="21" xfId="204" applyNumberFormat="1" applyFont="1" applyFill="1" applyBorder="1" applyAlignment="1">
      <alignment horizontal="right" vertical="center" indent="2"/>
    </xf>
    <xf numFmtId="180" fontId="47" fillId="0" borderId="43" xfId="204" applyNumberFormat="1" applyFont="1" applyFill="1" applyBorder="1" applyAlignment="1">
      <alignment horizontal="right" vertical="center" indent="2"/>
    </xf>
    <xf numFmtId="180" fontId="87" fillId="0" borderId="17" xfId="214" applyNumberFormat="1" applyFont="1" applyBorder="1" applyAlignment="1">
      <alignment horizontal="right" vertical="center" indent="3"/>
    </xf>
    <xf numFmtId="3" fontId="47" fillId="0" borderId="48" xfId="642" applyNumberFormat="1" applyFont="1" applyFill="1" applyBorder="1" applyAlignment="1">
      <alignment horizontal="right" vertical="center" indent="2"/>
    </xf>
    <xf numFmtId="3" fontId="47" fillId="0" borderId="43" xfId="642" applyNumberFormat="1" applyFont="1" applyFill="1" applyBorder="1" applyAlignment="1">
      <alignment horizontal="right" vertical="center" indent="2"/>
    </xf>
    <xf numFmtId="164" fontId="86" fillId="0" borderId="43" xfId="645" applyNumberFormat="1" applyFont="1" applyFill="1" applyBorder="1" applyAlignment="1">
      <alignment horizontal="right" vertical="center" indent="3"/>
    </xf>
    <xf numFmtId="165" fontId="10" fillId="0" borderId="17" xfId="647" applyNumberFormat="1" applyFont="1" applyFill="1" applyBorder="1" applyAlignment="1">
      <alignment horizontal="right" vertical="center" indent="3"/>
    </xf>
    <xf numFmtId="0" fontId="62" fillId="0" borderId="60" xfId="646" applyFont="1" applyBorder="1" applyAlignment="1">
      <alignment horizontal="left" vertical="center" indent="1"/>
    </xf>
    <xf numFmtId="164" fontId="47" fillId="0" borderId="18" xfId="204" applyNumberFormat="1" applyFont="1" applyFill="1" applyBorder="1" applyAlignment="1">
      <alignment horizontal="right" vertical="center" indent="2"/>
    </xf>
    <xf numFmtId="180" fontId="47" fillId="0" borderId="75" xfId="204" applyNumberFormat="1" applyFont="1" applyFill="1" applyBorder="1" applyAlignment="1">
      <alignment horizontal="right" vertical="center" indent="2"/>
    </xf>
    <xf numFmtId="180" fontId="87" fillId="0" borderId="20" xfId="214" applyNumberFormat="1" applyFont="1" applyBorder="1" applyAlignment="1">
      <alignment horizontal="right" vertical="center" indent="3"/>
    </xf>
    <xf numFmtId="3" fontId="47" fillId="0" borderId="48" xfId="204" applyNumberFormat="1" applyFont="1" applyFill="1" applyBorder="1" applyAlignment="1">
      <alignment horizontal="right" vertical="center" indent="2"/>
    </xf>
    <xf numFmtId="3" fontId="47" fillId="0" borderId="43" xfId="204" applyNumberFormat="1" applyFont="1" applyFill="1" applyBorder="1" applyAlignment="1">
      <alignment horizontal="right" vertical="center" indent="2"/>
    </xf>
    <xf numFmtId="164" fontId="86" fillId="0" borderId="75" xfId="645" applyNumberFormat="1" applyFont="1" applyFill="1" applyBorder="1" applyAlignment="1">
      <alignment horizontal="right" vertical="center" indent="3"/>
    </xf>
    <xf numFmtId="3" fontId="47" fillId="0" borderId="50" xfId="204" applyNumberFormat="1" applyFont="1" applyFill="1" applyBorder="1" applyAlignment="1">
      <alignment horizontal="right" vertical="center" indent="2"/>
    </xf>
    <xf numFmtId="3" fontId="47" fillId="0" borderId="75" xfId="204" applyNumberFormat="1" applyFont="1" applyFill="1" applyBorder="1" applyAlignment="1">
      <alignment horizontal="right" vertical="center" indent="2"/>
    </xf>
    <xf numFmtId="3" fontId="47" fillId="0" borderId="76" xfId="204" applyNumberFormat="1" applyFont="1" applyFill="1" applyBorder="1" applyAlignment="1">
      <alignment horizontal="right" vertical="center" indent="2"/>
    </xf>
    <xf numFmtId="3" fontId="47" fillId="0" borderId="77" xfId="204" applyNumberFormat="1" applyFont="1" applyFill="1" applyBorder="1" applyAlignment="1">
      <alignment horizontal="right" vertical="center" indent="2"/>
    </xf>
    <xf numFmtId="0" fontId="62" fillId="0" borderId="58" xfId="646" applyFont="1" applyBorder="1" applyAlignment="1">
      <alignment horizontal="left" vertical="center" indent="1"/>
    </xf>
    <xf numFmtId="164" fontId="47" fillId="0" borderId="33" xfId="204" applyNumberFormat="1" applyFont="1" applyFill="1" applyBorder="1" applyAlignment="1">
      <alignment horizontal="right" vertical="center" indent="2"/>
    </xf>
    <xf numFmtId="180" fontId="47" fillId="0" borderId="47" xfId="204" applyNumberFormat="1" applyFont="1" applyFill="1" applyBorder="1" applyAlignment="1">
      <alignment horizontal="right" vertical="center" indent="2"/>
    </xf>
    <xf numFmtId="180" fontId="87" fillId="0" borderId="24" xfId="214" applyNumberFormat="1" applyFont="1" applyBorder="1" applyAlignment="1">
      <alignment horizontal="right" vertical="center" indent="3"/>
    </xf>
    <xf numFmtId="3" fontId="47" fillId="0" borderId="53" xfId="204" applyNumberFormat="1" applyFont="1" applyFill="1" applyBorder="1" applyAlignment="1">
      <alignment horizontal="right" vertical="center" indent="2"/>
    </xf>
    <xf numFmtId="3" fontId="47" fillId="0" borderId="47" xfId="204" applyNumberFormat="1" applyFont="1" applyFill="1" applyBorder="1" applyAlignment="1">
      <alignment horizontal="right" vertical="center" indent="2"/>
    </xf>
    <xf numFmtId="164" fontId="86" fillId="0" borderId="47" xfId="645" applyNumberFormat="1" applyFont="1" applyFill="1" applyBorder="1" applyAlignment="1">
      <alignment horizontal="right" vertical="center" indent="3"/>
    </xf>
    <xf numFmtId="165" fontId="10" fillId="0" borderId="11" xfId="647" applyNumberFormat="1" applyFont="1" applyFill="1" applyBorder="1" applyAlignment="1">
      <alignment horizontal="right" vertical="center" indent="3"/>
    </xf>
    <xf numFmtId="0" fontId="62" fillId="0" borderId="12" xfId="646" applyFont="1" applyBorder="1" applyAlignment="1">
      <alignment horizontal="left" vertical="center" indent="1"/>
    </xf>
    <xf numFmtId="164" fontId="62" fillId="0" borderId="22" xfId="204" applyNumberFormat="1" applyFont="1" applyFill="1" applyBorder="1" applyAlignment="1">
      <alignment horizontal="right" vertical="center" indent="2"/>
    </xf>
    <xf numFmtId="180" fontId="62" fillId="0" borderId="82" xfId="204" applyNumberFormat="1" applyFont="1" applyFill="1" applyBorder="1" applyAlignment="1">
      <alignment horizontal="right" vertical="center" indent="2"/>
    </xf>
    <xf numFmtId="180" fontId="106" fillId="0" borderId="15" xfId="214" applyNumberFormat="1" applyFont="1" applyBorder="1" applyAlignment="1">
      <alignment horizontal="right" vertical="center" indent="3"/>
    </xf>
    <xf numFmtId="3" fontId="62" fillId="0" borderId="45" xfId="204" applyNumberFormat="1" applyFont="1" applyFill="1" applyBorder="1" applyAlignment="1">
      <alignment horizontal="right" vertical="center" indent="2"/>
    </xf>
    <xf numFmtId="3" fontId="62" fillId="0" borderId="82" xfId="204" applyNumberFormat="1" applyFont="1" applyFill="1" applyBorder="1" applyAlignment="1">
      <alignment horizontal="right" vertical="center" indent="2"/>
    </xf>
    <xf numFmtId="164" fontId="89" fillId="0" borderId="82" xfId="645" applyNumberFormat="1" applyFont="1" applyFill="1" applyBorder="1" applyAlignment="1">
      <alignment horizontal="right" vertical="center" indent="3"/>
    </xf>
    <xf numFmtId="165" fontId="7" fillId="0" borderId="72" xfId="647" applyNumberFormat="1" applyFont="1" applyFill="1" applyBorder="1" applyAlignment="1">
      <alignment horizontal="right" vertical="center" indent="3"/>
    </xf>
    <xf numFmtId="0" fontId="65" fillId="0" borderId="0" xfId="648" applyFont="1" applyFill="1"/>
    <xf numFmtId="0" fontId="65" fillId="0" borderId="0" xfId="647" applyFont="1" applyFill="1"/>
    <xf numFmtId="0" fontId="53" fillId="0" borderId="0" xfId="644" applyFont="1" applyFill="1"/>
    <xf numFmtId="0" fontId="57" fillId="0" borderId="0" xfId="644" applyFont="1" applyFill="1"/>
    <xf numFmtId="164" fontId="47" fillId="0" borderId="69" xfId="0" applyNumberFormat="1" applyFont="1" applyBorder="1" applyAlignment="1">
      <alignment horizontal="right" vertical="center" indent="3"/>
    </xf>
    <xf numFmtId="164" fontId="47" fillId="0" borderId="4" xfId="0" applyNumberFormat="1" applyFont="1" applyBorder="1" applyAlignment="1">
      <alignment horizontal="right" vertical="center" indent="3"/>
    </xf>
    <xf numFmtId="164" fontId="47" fillId="0" borderId="48" xfId="0" applyNumberFormat="1" applyFont="1" applyBorder="1" applyAlignment="1">
      <alignment horizontal="right" vertical="center" indent="3"/>
    </xf>
    <xf numFmtId="165" fontId="17" fillId="0" borderId="17" xfId="0" applyNumberFormat="1" applyFont="1" applyBorder="1" applyAlignment="1">
      <alignment horizontal="right" vertical="center" indent="3"/>
    </xf>
    <xf numFmtId="164" fontId="47" fillId="0" borderId="52" xfId="0" applyNumberFormat="1" applyFont="1" applyFill="1" applyBorder="1" applyAlignment="1">
      <alignment horizontal="right" vertical="center" indent="3"/>
    </xf>
    <xf numFmtId="164" fontId="47" fillId="0" borderId="18" xfId="0" applyNumberFormat="1" applyFont="1" applyFill="1" applyBorder="1" applyAlignment="1">
      <alignment horizontal="right" vertical="center" indent="3"/>
    </xf>
    <xf numFmtId="164" fontId="47" fillId="0" borderId="50" xfId="0" applyNumberFormat="1" applyFont="1" applyFill="1" applyBorder="1" applyAlignment="1">
      <alignment horizontal="right" vertical="center" indent="3"/>
    </xf>
    <xf numFmtId="164" fontId="47" fillId="0" borderId="52" xfId="0" applyNumberFormat="1" applyFont="1" applyBorder="1" applyAlignment="1">
      <alignment horizontal="right" vertical="center" indent="3"/>
    </xf>
    <xf numFmtId="164" fontId="47" fillId="0" borderId="18" xfId="0" applyNumberFormat="1" applyFont="1" applyBorder="1" applyAlignment="1">
      <alignment horizontal="right" vertical="center" indent="3"/>
    </xf>
    <xf numFmtId="164" fontId="47" fillId="0" borderId="50" xfId="0" applyNumberFormat="1" applyFont="1" applyBorder="1" applyAlignment="1">
      <alignment horizontal="right" vertical="center" indent="3"/>
    </xf>
    <xf numFmtId="164" fontId="47" fillId="0" borderId="55" xfId="0" applyNumberFormat="1" applyFont="1" applyBorder="1" applyAlignment="1">
      <alignment horizontal="right" vertical="center" indent="3"/>
    </xf>
    <xf numFmtId="164" fontId="47" fillId="0" borderId="33" xfId="0" applyNumberFormat="1" applyFont="1" applyBorder="1" applyAlignment="1">
      <alignment horizontal="right" vertical="center" indent="3"/>
    </xf>
    <xf numFmtId="164" fontId="47" fillId="0" borderId="53" xfId="0" applyNumberFormat="1" applyFont="1" applyBorder="1" applyAlignment="1">
      <alignment horizontal="right" vertical="center" indent="3"/>
    </xf>
    <xf numFmtId="165" fontId="17" fillId="0" borderId="11" xfId="0" applyNumberFormat="1" applyFont="1" applyBorder="1" applyAlignment="1">
      <alignment horizontal="right" vertical="center" indent="3"/>
    </xf>
    <xf numFmtId="164" fontId="62" fillId="0" borderId="46" xfId="0" applyNumberFormat="1" applyFont="1" applyBorder="1" applyAlignment="1">
      <alignment horizontal="right" vertical="center" indent="3"/>
    </xf>
    <xf numFmtId="164" fontId="62" fillId="0" borderId="22" xfId="0" applyNumberFormat="1" applyFont="1" applyBorder="1" applyAlignment="1">
      <alignment horizontal="right" vertical="center" indent="3"/>
    </xf>
    <xf numFmtId="164" fontId="62" fillId="0" borderId="45" xfId="0" applyNumberFormat="1" applyFont="1" applyBorder="1" applyAlignment="1">
      <alignment horizontal="right" vertical="center" indent="3"/>
    </xf>
    <xf numFmtId="165" fontId="54" fillId="0" borderId="72" xfId="0" applyNumberFormat="1" applyFont="1" applyBorder="1" applyAlignment="1">
      <alignment horizontal="right" vertical="center" indent="3"/>
    </xf>
    <xf numFmtId="0" fontId="54" fillId="0" borderId="24" xfId="642" applyFont="1" applyBorder="1" applyAlignment="1">
      <alignment horizontal="center" vertical="center" wrapText="1"/>
    </xf>
    <xf numFmtId="164" fontId="17" fillId="0" borderId="68" xfId="644" applyNumberFormat="1" applyFont="1" applyBorder="1" applyAlignment="1">
      <alignment horizontal="right" indent="1"/>
    </xf>
    <xf numFmtId="164" fontId="17" fillId="0" borderId="20" xfId="644" applyNumberFormat="1" applyFont="1" applyBorder="1" applyAlignment="1">
      <alignment horizontal="right" indent="1"/>
    </xf>
    <xf numFmtId="164" fontId="17" fillId="0" borderId="24" xfId="644" applyNumberFormat="1" applyFont="1" applyBorder="1" applyAlignment="1">
      <alignment horizontal="right" indent="1"/>
    </xf>
    <xf numFmtId="165" fontId="54" fillId="0" borderId="15" xfId="644" applyNumberFormat="1" applyFont="1" applyBorder="1" applyAlignment="1">
      <alignment horizontal="right" indent="1"/>
    </xf>
    <xf numFmtId="165" fontId="62" fillId="0" borderId="69" xfId="0" applyNumberFormat="1" applyFont="1" applyBorder="1" applyAlignment="1">
      <alignment horizontal="right" indent="2"/>
    </xf>
    <xf numFmtId="165" fontId="47" fillId="0" borderId="42" xfId="0" applyNumberFormat="1" applyFont="1" applyBorder="1" applyAlignment="1">
      <alignment horizontal="right" indent="2"/>
    </xf>
    <xf numFmtId="165" fontId="47" fillId="0" borderId="81" xfId="0" applyNumberFormat="1" applyFont="1" applyBorder="1" applyAlignment="1">
      <alignment horizontal="right" indent="2"/>
    </xf>
    <xf numFmtId="165" fontId="47" fillId="0" borderId="52" xfId="0" applyNumberFormat="1" applyFont="1" applyBorder="1" applyAlignment="1">
      <alignment horizontal="right" indent="2"/>
    </xf>
    <xf numFmtId="165" fontId="47" fillId="0" borderId="55" xfId="0" applyNumberFormat="1" applyFont="1" applyBorder="1" applyAlignment="1">
      <alignment horizontal="right" indent="2"/>
    </xf>
    <xf numFmtId="0" fontId="62" fillId="0" borderId="7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4" fontId="62" fillId="0" borderId="66" xfId="0" applyNumberFormat="1" applyFont="1" applyBorder="1" applyAlignment="1">
      <alignment horizontal="right" indent="2"/>
    </xf>
    <xf numFmtId="164" fontId="62" fillId="0" borderId="68" xfId="0" applyNumberFormat="1" applyFont="1" applyBorder="1" applyAlignment="1">
      <alignment horizontal="right" indent="2"/>
    </xf>
    <xf numFmtId="164" fontId="47" fillId="0" borderId="7" xfId="0" applyNumberFormat="1" applyFont="1" applyBorder="1" applyAlignment="1">
      <alignment horizontal="right" indent="2"/>
    </xf>
    <xf numFmtId="164" fontId="47" fillId="0" borderId="11" xfId="0" applyNumberFormat="1" applyFont="1" applyBorder="1" applyAlignment="1">
      <alignment horizontal="right" indent="2"/>
    </xf>
    <xf numFmtId="164" fontId="47" fillId="0" borderId="49" xfId="0" applyNumberFormat="1" applyFont="1" applyBorder="1" applyAlignment="1">
      <alignment horizontal="right" indent="2"/>
    </xf>
    <xf numFmtId="164" fontId="47" fillId="0" borderId="20" xfId="0" applyNumberFormat="1" applyFont="1" applyBorder="1" applyAlignment="1">
      <alignment horizontal="right" indent="2"/>
    </xf>
    <xf numFmtId="164" fontId="47" fillId="0" borderId="54" xfId="0" applyNumberFormat="1" applyFont="1" applyBorder="1" applyAlignment="1">
      <alignment horizontal="right" indent="2"/>
    </xf>
    <xf numFmtId="164" fontId="47" fillId="0" borderId="24" xfId="0" applyNumberFormat="1" applyFont="1" applyBorder="1" applyAlignment="1">
      <alignment horizontal="right" indent="2"/>
    </xf>
    <xf numFmtId="0" fontId="107" fillId="0" borderId="40" xfId="0" applyFont="1" applyBorder="1" applyAlignment="1">
      <alignment horizontal="center"/>
    </xf>
    <xf numFmtId="0" fontId="54" fillId="0" borderId="40" xfId="640" applyFont="1" applyBorder="1" applyAlignment="1">
      <alignment horizontal="center"/>
    </xf>
    <xf numFmtId="0" fontId="17" fillId="0" borderId="50" xfId="640" applyFont="1" applyBorder="1" applyAlignment="1">
      <alignment horizontal="left" indent="12"/>
    </xf>
    <xf numFmtId="164" fontId="50" fillId="0" borderId="56" xfId="217" applyNumberFormat="1" applyFont="1" applyBorder="1" applyAlignment="1">
      <alignment horizontal="right" indent="1"/>
    </xf>
    <xf numFmtId="164" fontId="62" fillId="0" borderId="4" xfId="0" applyNumberFormat="1" applyFont="1" applyBorder="1" applyAlignment="1">
      <alignment horizontal="right" indent="2"/>
    </xf>
    <xf numFmtId="164" fontId="47" fillId="0" borderId="0" xfId="0" applyNumberFormat="1" applyFont="1" applyBorder="1" applyAlignment="1">
      <alignment horizontal="right" indent="2"/>
    </xf>
    <xf numFmtId="164" fontId="47" fillId="0" borderId="21" xfId="0" applyNumberFormat="1" applyFont="1" applyBorder="1" applyAlignment="1">
      <alignment horizontal="right" indent="2"/>
    </xf>
    <xf numFmtId="164" fontId="47" fillId="0" borderId="33" xfId="0" applyNumberFormat="1" applyFont="1" applyBorder="1" applyAlignment="1">
      <alignment horizontal="right" indent="2"/>
    </xf>
    <xf numFmtId="0" fontId="47" fillId="0" borderId="6" xfId="0" applyFont="1" applyBorder="1" applyAlignment="1">
      <alignment horizontal="left" indent="1"/>
    </xf>
    <xf numFmtId="0" fontId="50" fillId="0" borderId="0" xfId="0" applyFont="1" applyBorder="1" applyAlignment="1">
      <alignment horizontal="left" indent="1"/>
    </xf>
    <xf numFmtId="3" fontId="50" fillId="0" borderId="0" xfId="0" applyNumberFormat="1" applyFont="1" applyBorder="1" applyAlignment="1">
      <alignment horizontal="right" vertical="center" indent="2"/>
    </xf>
    <xf numFmtId="165" fontId="50" fillId="0" borderId="0" xfId="0" applyNumberFormat="1" applyFont="1" applyBorder="1" applyAlignment="1">
      <alignment horizontal="right" vertical="center" indent="2"/>
    </xf>
    <xf numFmtId="165" fontId="17" fillId="0" borderId="66" xfId="0" applyNumberFormat="1" applyFont="1" applyBorder="1" applyAlignment="1">
      <alignment horizontal="right" vertical="center" indent="1"/>
    </xf>
    <xf numFmtId="165" fontId="17" fillId="0" borderId="65" xfId="0" applyNumberFormat="1" applyFont="1" applyFill="1" applyBorder="1" applyAlignment="1">
      <alignment horizontal="right" vertical="center" indent="1"/>
    </xf>
    <xf numFmtId="165" fontId="17" fillId="0" borderId="5" xfId="0" applyNumberFormat="1" applyFont="1" applyFill="1" applyBorder="1" applyAlignment="1">
      <alignment horizontal="right" vertical="center" indent="1"/>
    </xf>
    <xf numFmtId="165" fontId="17" fillId="0" borderId="51" xfId="0" applyNumberFormat="1" applyFont="1" applyBorder="1" applyAlignment="1">
      <alignment horizontal="right" vertical="center" indent="1"/>
    </xf>
    <xf numFmtId="165" fontId="17" fillId="0" borderId="54" xfId="0" applyNumberFormat="1" applyFont="1" applyBorder="1" applyAlignment="1">
      <alignment horizontal="right" vertical="center" indent="1"/>
    </xf>
    <xf numFmtId="3" fontId="17" fillId="0" borderId="49" xfId="0" applyNumberFormat="1" applyFont="1" applyBorder="1" applyAlignment="1">
      <alignment horizontal="right" vertical="center" indent="4"/>
    </xf>
    <xf numFmtId="3" fontId="17" fillId="0" borderId="16" xfId="0" applyNumberFormat="1" applyFont="1" applyBorder="1" applyAlignment="1">
      <alignment horizontal="right" vertical="center" indent="4"/>
    </xf>
    <xf numFmtId="164" fontId="17" fillId="0" borderId="17" xfId="0" applyNumberFormat="1" applyFont="1" applyBorder="1" applyAlignment="1">
      <alignment horizontal="right" vertical="center" indent="4"/>
    </xf>
    <xf numFmtId="3" fontId="17" fillId="0" borderId="51" xfId="0" applyNumberFormat="1" applyFont="1" applyBorder="1" applyAlignment="1">
      <alignment horizontal="right" vertical="center" indent="4"/>
    </xf>
    <xf numFmtId="3" fontId="17" fillId="0" borderId="19" xfId="0" applyNumberFormat="1" applyFont="1" applyBorder="1" applyAlignment="1">
      <alignment horizontal="right" vertical="center" indent="4"/>
    </xf>
    <xf numFmtId="164" fontId="17" fillId="0" borderId="20" xfId="0" applyNumberFormat="1" applyFont="1" applyBorder="1" applyAlignment="1">
      <alignment horizontal="right" vertical="center" indent="4"/>
    </xf>
    <xf numFmtId="3" fontId="17" fillId="0" borderId="54" xfId="0" applyNumberFormat="1" applyFont="1" applyBorder="1" applyAlignment="1">
      <alignment horizontal="right" vertical="center" indent="4"/>
    </xf>
    <xf numFmtId="3" fontId="17" fillId="0" borderId="23" xfId="0" applyNumberFormat="1" applyFont="1" applyBorder="1" applyAlignment="1">
      <alignment horizontal="right" vertical="center" indent="4"/>
    </xf>
    <xf numFmtId="164" fontId="17" fillId="0" borderId="24" xfId="0" applyNumberFormat="1" applyFont="1" applyBorder="1" applyAlignment="1">
      <alignment horizontal="right" vertical="center" indent="4"/>
    </xf>
    <xf numFmtId="3" fontId="54" fillId="0" borderId="13" xfId="0" applyNumberFormat="1" applyFont="1" applyBorder="1" applyAlignment="1">
      <alignment horizontal="right" vertical="center" indent="4"/>
    </xf>
    <xf numFmtId="3" fontId="54" fillId="0" borderId="14" xfId="0" applyNumberFormat="1" applyFont="1" applyBorder="1" applyAlignment="1">
      <alignment horizontal="right" vertical="center" indent="4"/>
    </xf>
    <xf numFmtId="164" fontId="54" fillId="0" borderId="15" xfId="0" applyNumberFormat="1" applyFont="1" applyBorder="1" applyAlignment="1">
      <alignment horizontal="right" vertical="center" indent="4"/>
    </xf>
    <xf numFmtId="0" fontId="54" fillId="0" borderId="3" xfId="0" applyFont="1" applyBorder="1"/>
    <xf numFmtId="0" fontId="54" fillId="0" borderId="8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17" fillId="0" borderId="18" xfId="0" applyFont="1" applyBorder="1" applyAlignment="1">
      <alignment horizontal="left" indent="1"/>
    </xf>
    <xf numFmtId="165" fontId="17" fillId="0" borderId="19" xfId="0" applyNumberFormat="1" applyFont="1" applyFill="1" applyBorder="1" applyAlignment="1">
      <alignment horizontal="right" indent="2"/>
    </xf>
    <xf numFmtId="165" fontId="17" fillId="0" borderId="20" xfId="0" applyNumberFormat="1" applyFont="1" applyFill="1" applyBorder="1" applyAlignment="1">
      <alignment horizontal="right" indent="2"/>
    </xf>
    <xf numFmtId="0" fontId="17" fillId="0" borderId="22" xfId="0" applyFont="1" applyBorder="1" applyAlignment="1">
      <alignment horizontal="left" indent="1"/>
    </xf>
    <xf numFmtId="0" fontId="17" fillId="0" borderId="23" xfId="0" applyFont="1" applyFill="1" applyBorder="1" applyAlignment="1">
      <alignment horizontal="right" indent="2"/>
    </xf>
    <xf numFmtId="165" fontId="17" fillId="0" borderId="23" xfId="0" applyNumberFormat="1" applyFont="1" applyFill="1" applyBorder="1" applyAlignment="1">
      <alignment horizontal="right" indent="2"/>
    </xf>
    <xf numFmtId="165" fontId="17" fillId="0" borderId="24" xfId="0" applyNumberFormat="1" applyFont="1" applyFill="1" applyBorder="1" applyAlignment="1">
      <alignment horizontal="right" indent="2"/>
    </xf>
    <xf numFmtId="0" fontId="108" fillId="0" borderId="23" xfId="0" applyFont="1" applyFill="1" applyBorder="1" applyAlignment="1">
      <alignment horizontal="right" indent="2"/>
    </xf>
    <xf numFmtId="0" fontId="10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164" fontId="17" fillId="0" borderId="24" xfId="0" applyNumberFormat="1" applyFont="1" applyBorder="1" applyAlignment="1">
      <alignment horizontal="right" indent="2"/>
    </xf>
    <xf numFmtId="164" fontId="17" fillId="0" borderId="54" xfId="0" applyNumberFormat="1" applyFont="1" applyBorder="1" applyAlignment="1">
      <alignment horizontal="right" vertical="center" indent="2"/>
    </xf>
    <xf numFmtId="0" fontId="4" fillId="0" borderId="58" xfId="0" applyFont="1" applyBorder="1" applyAlignment="1">
      <alignment horizontal="left" indent="4"/>
    </xf>
    <xf numFmtId="164" fontId="17" fillId="0" borderId="20" xfId="0" applyNumberFormat="1" applyFont="1" applyBorder="1" applyAlignment="1">
      <alignment horizontal="right" indent="2"/>
    </xf>
    <xf numFmtId="164" fontId="17" fillId="0" borderId="51" xfId="0" applyNumberFormat="1" applyFont="1" applyBorder="1" applyAlignment="1">
      <alignment horizontal="right" vertical="center" indent="2"/>
    </xf>
    <xf numFmtId="0" fontId="4" fillId="0" borderId="60" xfId="0" applyFont="1" applyBorder="1" applyAlignment="1">
      <alignment horizontal="left" indent="4"/>
    </xf>
    <xf numFmtId="0" fontId="4" fillId="0" borderId="60" xfId="0" applyFont="1" applyBorder="1" applyAlignment="1">
      <alignment horizontal="left" indent="1"/>
    </xf>
    <xf numFmtId="164" fontId="54" fillId="0" borderId="20" xfId="0" applyNumberFormat="1" applyFont="1" applyBorder="1" applyAlignment="1">
      <alignment horizontal="right" indent="2"/>
    </xf>
    <xf numFmtId="164" fontId="54" fillId="0" borderId="51" xfId="0" applyNumberFormat="1" applyFont="1" applyBorder="1" applyAlignment="1">
      <alignment horizontal="right" indent="2"/>
    </xf>
    <xf numFmtId="164" fontId="54" fillId="0" borderId="19" xfId="0" applyNumberFormat="1" applyFont="1" applyBorder="1" applyAlignment="1">
      <alignment horizontal="right" indent="2"/>
    </xf>
    <xf numFmtId="164" fontId="54" fillId="0" borderId="19" xfId="0" applyNumberFormat="1" applyFont="1" applyBorder="1" applyAlignment="1">
      <alignment horizontal="right" vertical="center" indent="2"/>
    </xf>
    <xf numFmtId="164" fontId="54" fillId="0" borderId="51" xfId="0" applyNumberFormat="1" applyFont="1" applyBorder="1" applyAlignment="1">
      <alignment horizontal="right" vertical="center" indent="2"/>
    </xf>
    <xf numFmtId="0" fontId="50" fillId="0" borderId="60" xfId="0" applyFont="1" applyBorder="1" applyAlignment="1">
      <alignment horizontal="left" indent="1"/>
    </xf>
    <xf numFmtId="14" fontId="50" fillId="0" borderId="10" xfId="0" applyNumberFormat="1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182" fontId="50" fillId="0" borderId="24" xfId="0" applyNumberFormat="1" applyFont="1" applyBorder="1" applyAlignment="1">
      <alignment horizontal="center" vertical="center"/>
    </xf>
    <xf numFmtId="182" fontId="50" fillId="0" borderId="23" xfId="0" applyNumberFormat="1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left" vertical="center" wrapText="1" indent="1"/>
    </xf>
    <xf numFmtId="0" fontId="17" fillId="0" borderId="0" xfId="390" applyFont="1"/>
    <xf numFmtId="0" fontId="53" fillId="0" borderId="0" xfId="390" applyFont="1"/>
    <xf numFmtId="0" fontId="53" fillId="0" borderId="0" xfId="672" applyFont="1"/>
    <xf numFmtId="0" fontId="51" fillId="0" borderId="0" xfId="673" applyFont="1"/>
    <xf numFmtId="0" fontId="65" fillId="0" borderId="0" xfId="672" applyFont="1"/>
    <xf numFmtId="0" fontId="67" fillId="0" borderId="0" xfId="390" applyFont="1"/>
    <xf numFmtId="0" fontId="66" fillId="0" borderId="0" xfId="390" applyFont="1"/>
    <xf numFmtId="164" fontId="17" fillId="0" borderId="24" xfId="672" applyNumberFormat="1" applyFont="1" applyBorder="1" applyAlignment="1">
      <alignment horizontal="center" vertical="center"/>
    </xf>
    <xf numFmtId="164" fontId="17" fillId="0" borderId="82" xfId="672" applyNumberFormat="1" applyFont="1" applyBorder="1" applyAlignment="1">
      <alignment horizontal="center" vertical="center"/>
    </xf>
    <xf numFmtId="3" fontId="17" fillId="0" borderId="22" xfId="672" applyNumberFormat="1" applyFont="1" applyBorder="1" applyAlignment="1">
      <alignment horizontal="center" vertical="center"/>
    </xf>
    <xf numFmtId="3" fontId="17" fillId="0" borderId="55" xfId="672" applyNumberFormat="1" applyFont="1" applyBorder="1" applyAlignment="1">
      <alignment horizontal="center" vertical="center"/>
    </xf>
    <xf numFmtId="164" fontId="17" fillId="0" borderId="24" xfId="672" applyNumberFormat="1" applyFont="1" applyBorder="1" applyAlignment="1">
      <alignment horizontal="right" vertical="center" indent="1"/>
    </xf>
    <xf numFmtId="164" fontId="17" fillId="0" borderId="23" xfId="672" applyNumberFormat="1" applyFont="1" applyBorder="1" applyAlignment="1">
      <alignment horizontal="center" vertical="center"/>
    </xf>
    <xf numFmtId="3" fontId="17" fillId="0" borderId="23" xfId="672" applyNumberFormat="1" applyFont="1" applyBorder="1" applyAlignment="1">
      <alignment horizontal="center" vertical="center"/>
    </xf>
    <xf numFmtId="3" fontId="17" fillId="0" borderId="45" xfId="672" applyNumberFormat="1" applyFont="1" applyBorder="1" applyAlignment="1">
      <alignment horizontal="center" vertical="center"/>
    </xf>
    <xf numFmtId="164" fontId="17" fillId="0" borderId="82" xfId="672" applyNumberFormat="1" applyFont="1" applyBorder="1" applyAlignment="1">
      <alignment horizontal="right" vertical="center" indent="1"/>
    </xf>
    <xf numFmtId="3" fontId="17" fillId="0" borderId="13" xfId="672" applyNumberFormat="1" applyFont="1" applyBorder="1" applyAlignment="1">
      <alignment horizontal="center" vertical="center"/>
    </xf>
    <xf numFmtId="0" fontId="54" fillId="0" borderId="12" xfId="672" applyFont="1" applyBorder="1" applyAlignment="1">
      <alignment horizontal="left" vertical="center"/>
    </xf>
    <xf numFmtId="164" fontId="17" fillId="0" borderId="20" xfId="672" applyNumberFormat="1" applyFont="1" applyBorder="1" applyAlignment="1">
      <alignment horizontal="center" vertical="center"/>
    </xf>
    <xf numFmtId="164" fontId="17" fillId="0" borderId="19" xfId="672" applyNumberFormat="1" applyFont="1" applyBorder="1" applyAlignment="1">
      <alignment horizontal="center" vertical="center"/>
    </xf>
    <xf numFmtId="3" fontId="17" fillId="0" borderId="19" xfId="672" applyNumberFormat="1" applyFont="1" applyBorder="1" applyAlignment="1">
      <alignment horizontal="center" vertical="center"/>
    </xf>
    <xf numFmtId="3" fontId="17" fillId="0" borderId="52" xfId="672" applyNumberFormat="1" applyFont="1" applyBorder="1" applyAlignment="1">
      <alignment horizontal="center" vertical="center"/>
    </xf>
    <xf numFmtId="164" fontId="17" fillId="0" borderId="20" xfId="672" applyNumberFormat="1" applyFont="1" applyBorder="1" applyAlignment="1">
      <alignment horizontal="right" vertical="center" indent="1"/>
    </xf>
    <xf numFmtId="3" fontId="17" fillId="0" borderId="48" xfId="672" applyNumberFormat="1" applyFont="1" applyBorder="1" applyAlignment="1">
      <alignment horizontal="center" vertical="center"/>
    </xf>
    <xf numFmtId="164" fontId="17" fillId="0" borderId="43" xfId="672" applyNumberFormat="1" applyFont="1" applyBorder="1" applyAlignment="1">
      <alignment horizontal="center" vertical="center"/>
    </xf>
    <xf numFmtId="164" fontId="17" fillId="0" borderId="43" xfId="672" applyNumberFormat="1" applyFont="1" applyBorder="1" applyAlignment="1">
      <alignment horizontal="right" vertical="center" indent="1"/>
    </xf>
    <xf numFmtId="3" fontId="17" fillId="0" borderId="21" xfId="672" applyNumberFormat="1" applyFont="1" applyBorder="1" applyAlignment="1">
      <alignment horizontal="center" vertical="center"/>
    </xf>
    <xf numFmtId="3" fontId="17" fillId="0" borderId="49" xfId="672" applyNumberFormat="1" applyFont="1" applyBorder="1" applyAlignment="1">
      <alignment horizontal="center" vertical="center"/>
    </xf>
    <xf numFmtId="0" fontId="54" fillId="0" borderId="62" xfId="672" applyFont="1" applyBorder="1" applyAlignment="1">
      <alignment horizontal="left" vertical="center"/>
    </xf>
    <xf numFmtId="164" fontId="17" fillId="0" borderId="68" xfId="672" applyNumberFormat="1" applyFont="1" applyBorder="1" applyAlignment="1">
      <alignment horizontal="center" vertical="center"/>
    </xf>
    <xf numFmtId="164" fontId="17" fillId="0" borderId="65" xfId="672" applyNumberFormat="1" applyFont="1" applyBorder="1" applyAlignment="1">
      <alignment horizontal="center" vertical="center"/>
    </xf>
    <xf numFmtId="3" fontId="17" fillId="0" borderId="65" xfId="672" applyNumberFormat="1" applyFont="1" applyBorder="1" applyAlignment="1">
      <alignment horizontal="center" vertical="center"/>
    </xf>
    <xf numFmtId="3" fontId="17" fillId="0" borderId="69" xfId="672" applyNumberFormat="1" applyFont="1" applyBorder="1" applyAlignment="1">
      <alignment horizontal="center" vertical="center"/>
    </xf>
    <xf numFmtId="164" fontId="17" fillId="0" borderId="68" xfId="672" applyNumberFormat="1" applyFont="1" applyBorder="1" applyAlignment="1">
      <alignment horizontal="right" vertical="center" indent="1"/>
    </xf>
    <xf numFmtId="3" fontId="17" fillId="0" borderId="39" xfId="672" applyNumberFormat="1" applyFont="1" applyBorder="1" applyAlignment="1">
      <alignment horizontal="center" vertical="center"/>
    </xf>
    <xf numFmtId="0" fontId="66" fillId="0" borderId="0" xfId="672" applyFont="1"/>
    <xf numFmtId="0" fontId="113" fillId="0" borderId="0" xfId="390" applyFont="1"/>
    <xf numFmtId="0" fontId="67" fillId="0" borderId="0" xfId="390" applyFont="1" applyAlignment="1">
      <alignment horizontal="right"/>
    </xf>
    <xf numFmtId="0" fontId="17" fillId="0" borderId="0" xfId="675" applyFont="1"/>
    <xf numFmtId="0" fontId="17" fillId="0" borderId="0" xfId="679" applyFont="1"/>
    <xf numFmtId="0" fontId="65" fillId="0" borderId="0" xfId="679" applyFont="1" applyFill="1"/>
    <xf numFmtId="0" fontId="65" fillId="0" borderId="0" xfId="679" applyFont="1"/>
    <xf numFmtId="0" fontId="17" fillId="0" borderId="0" xfId="679" applyFont="1" applyAlignment="1">
      <alignment horizontal="center"/>
    </xf>
    <xf numFmtId="164" fontId="17" fillId="0" borderId="56" xfId="187" applyNumberFormat="1" applyFont="1" applyBorder="1" applyAlignment="1">
      <alignment horizontal="right" vertical="center" indent="4"/>
    </xf>
    <xf numFmtId="164" fontId="17" fillId="0" borderId="46" xfId="187" applyNumberFormat="1" applyFont="1" applyBorder="1" applyAlignment="1">
      <alignment horizontal="right" vertical="center" indent="4"/>
    </xf>
    <xf numFmtId="164" fontId="17" fillId="0" borderId="15" xfId="187" applyNumberFormat="1" applyFont="1" applyBorder="1" applyAlignment="1">
      <alignment horizontal="right" vertical="center" indent="4"/>
    </xf>
    <xf numFmtId="164" fontId="17" fillId="0" borderId="45" xfId="187" applyNumberFormat="1" applyFont="1" applyBorder="1" applyAlignment="1">
      <alignment horizontal="right" vertical="center" indent="4"/>
    </xf>
    <xf numFmtId="3" fontId="17" fillId="0" borderId="82" xfId="187" applyNumberFormat="1" applyFont="1" applyBorder="1" applyAlignment="1">
      <alignment horizontal="center" vertical="center"/>
    </xf>
    <xf numFmtId="3" fontId="17" fillId="0" borderId="22" xfId="187" applyNumberFormat="1" applyFont="1" applyBorder="1" applyAlignment="1">
      <alignment horizontal="center" vertical="center"/>
    </xf>
    <xf numFmtId="49" fontId="54" fillId="0" borderId="12" xfId="679" applyNumberFormat="1" applyFont="1" applyBorder="1" applyAlignment="1">
      <alignment horizontal="left" vertical="center" indent="1"/>
    </xf>
    <xf numFmtId="164" fontId="17" fillId="0" borderId="5" xfId="187" applyNumberFormat="1" applyFont="1" applyBorder="1" applyAlignment="1">
      <alignment horizontal="right" vertical="center" indent="4"/>
    </xf>
    <xf numFmtId="164" fontId="17" fillId="0" borderId="69" xfId="187" applyNumberFormat="1" applyFont="1" applyBorder="1" applyAlignment="1">
      <alignment horizontal="right" vertical="center" indent="4"/>
    </xf>
    <xf numFmtId="164" fontId="17" fillId="0" borderId="68" xfId="187" applyNumberFormat="1" applyFont="1" applyBorder="1" applyAlignment="1">
      <alignment horizontal="right" vertical="center" indent="4"/>
    </xf>
    <xf numFmtId="164" fontId="17" fillId="0" borderId="39" xfId="187" applyNumberFormat="1" applyFont="1" applyBorder="1" applyAlignment="1">
      <alignment horizontal="right" vertical="center" indent="4"/>
    </xf>
    <xf numFmtId="3" fontId="17" fillId="0" borderId="87" xfId="187" applyNumberFormat="1" applyFont="1" applyBorder="1" applyAlignment="1">
      <alignment horizontal="center" vertical="center"/>
    </xf>
    <xf numFmtId="3" fontId="17" fillId="0" borderId="4" xfId="187" applyNumberFormat="1" applyFont="1" applyBorder="1" applyAlignment="1">
      <alignment horizontal="center" vertical="center"/>
    </xf>
    <xf numFmtId="49" fontId="54" fillId="0" borderId="64" xfId="679" applyNumberFormat="1" applyFont="1" applyBorder="1" applyAlignment="1">
      <alignment horizontal="left" vertical="center" indent="1"/>
    </xf>
    <xf numFmtId="0" fontId="112" fillId="0" borderId="0" xfId="675" applyFont="1"/>
    <xf numFmtId="49" fontId="54" fillId="0" borderId="24" xfId="679" applyNumberFormat="1" applyFont="1" applyBorder="1" applyAlignment="1">
      <alignment horizontal="center" vertical="center" wrapText="1"/>
    </xf>
    <xf numFmtId="49" fontId="54" fillId="0" borderId="55" xfId="679" applyNumberFormat="1" applyFont="1" applyBorder="1" applyAlignment="1">
      <alignment horizontal="center" vertical="center" wrapText="1"/>
    </xf>
    <xf numFmtId="49" fontId="54" fillId="0" borderId="15" xfId="679" applyNumberFormat="1" applyFont="1" applyBorder="1" applyAlignment="1">
      <alignment horizontal="center" vertical="center" wrapText="1"/>
    </xf>
    <xf numFmtId="49" fontId="54" fillId="0" borderId="45" xfId="679" applyNumberFormat="1" applyFont="1" applyBorder="1" applyAlignment="1">
      <alignment horizontal="center" vertical="center" wrapText="1"/>
    </xf>
    <xf numFmtId="49" fontId="54" fillId="0" borderId="82" xfId="679" applyNumberFormat="1" applyFont="1" applyBorder="1" applyAlignment="1">
      <alignment horizontal="center" vertical="center" wrapText="1"/>
    </xf>
    <xf numFmtId="49" fontId="54" fillId="0" borderId="22" xfId="679" applyNumberFormat="1" applyFont="1" applyBorder="1" applyAlignment="1">
      <alignment horizontal="center" vertical="center" wrapText="1"/>
    </xf>
    <xf numFmtId="49" fontId="54" fillId="0" borderId="87" xfId="679" applyNumberFormat="1" applyFont="1" applyBorder="1" applyAlignment="1">
      <alignment horizontal="center" vertical="center" wrapText="1"/>
    </xf>
    <xf numFmtId="49" fontId="54" fillId="0" borderId="39" xfId="679" applyNumberFormat="1" applyFont="1" applyBorder="1" applyAlignment="1">
      <alignment horizontal="center" vertical="center" wrapText="1"/>
    </xf>
    <xf numFmtId="0" fontId="67" fillId="0" borderId="0" xfId="679" applyFont="1" applyAlignment="1">
      <alignment horizontal="right"/>
    </xf>
    <xf numFmtId="0" fontId="4" fillId="0" borderId="0" xfId="675" applyFont="1"/>
    <xf numFmtId="0" fontId="17" fillId="0" borderId="0" xfId="672" applyFont="1"/>
    <xf numFmtId="0" fontId="67" fillId="0" borderId="0" xfId="679" applyFont="1"/>
    <xf numFmtId="0" fontId="70" fillId="0" borderId="0" xfId="679" applyFont="1"/>
    <xf numFmtId="0" fontId="67" fillId="0" borderId="0" xfId="672" applyFont="1"/>
    <xf numFmtId="165" fontId="67" fillId="0" borderId="0" xfId="679" applyNumberFormat="1" applyFont="1" applyBorder="1"/>
    <xf numFmtId="165" fontId="67" fillId="0" borderId="0" xfId="679" applyNumberFormat="1" applyFont="1" applyFill="1" applyBorder="1" applyAlignment="1">
      <alignment horizontal="center"/>
    </xf>
    <xf numFmtId="3" fontId="67" fillId="0" borderId="0" xfId="679" applyNumberFormat="1" applyFont="1" applyFill="1" applyBorder="1" applyAlignment="1">
      <alignment horizontal="center"/>
    </xf>
    <xf numFmtId="179" fontId="67" fillId="0" borderId="0" xfId="187" applyNumberFormat="1" applyFont="1" applyBorder="1" applyAlignment="1"/>
    <xf numFmtId="178" fontId="67" fillId="0" borderId="0" xfId="187" applyNumberFormat="1" applyFont="1" applyBorder="1" applyAlignment="1"/>
    <xf numFmtId="0" fontId="67" fillId="0" borderId="0" xfId="679" applyFont="1" applyBorder="1"/>
    <xf numFmtId="164" fontId="17" fillId="0" borderId="24" xfId="187" applyNumberFormat="1" applyFont="1" applyBorder="1" applyAlignment="1">
      <alignment horizontal="right" vertical="center" indent="5"/>
    </xf>
    <xf numFmtId="164" fontId="17" fillId="0" borderId="54" xfId="187" applyNumberFormat="1" applyFont="1" applyBorder="1" applyAlignment="1">
      <alignment horizontal="right" vertical="center" indent="5"/>
    </xf>
    <xf numFmtId="3" fontId="17" fillId="0" borderId="47" xfId="187" applyNumberFormat="1" applyFont="1" applyBorder="1" applyAlignment="1">
      <alignment horizontal="center" vertical="center"/>
    </xf>
    <xf numFmtId="3" fontId="17" fillId="0" borderId="54" xfId="187" applyNumberFormat="1" applyFont="1" applyBorder="1" applyAlignment="1">
      <alignment horizontal="center" vertical="center"/>
    </xf>
    <xf numFmtId="49" fontId="17" fillId="0" borderId="22" xfId="679" applyNumberFormat="1" applyFont="1" applyBorder="1" applyAlignment="1">
      <alignment vertical="center"/>
    </xf>
    <xf numFmtId="49" fontId="17" fillId="0" borderId="53" xfId="679" applyNumberFormat="1" applyFont="1" applyBorder="1" applyAlignment="1">
      <alignment horizontal="left" vertical="center" indent="1"/>
    </xf>
    <xf numFmtId="164" fontId="17" fillId="0" borderId="20" xfId="187" applyNumberFormat="1" applyFont="1" applyBorder="1" applyAlignment="1">
      <alignment horizontal="right" vertical="center" indent="5"/>
    </xf>
    <xf numFmtId="164" fontId="17" fillId="0" borderId="51" xfId="187" applyNumberFormat="1" applyFont="1" applyBorder="1" applyAlignment="1">
      <alignment horizontal="right" vertical="center" indent="5"/>
    </xf>
    <xf numFmtId="3" fontId="17" fillId="0" borderId="75" xfId="187" applyNumberFormat="1" applyFont="1" applyBorder="1" applyAlignment="1">
      <alignment horizontal="center" vertical="center"/>
    </xf>
    <xf numFmtId="3" fontId="17" fillId="0" borderId="51" xfId="187" applyNumberFormat="1" applyFont="1" applyBorder="1" applyAlignment="1">
      <alignment horizontal="center" vertical="center"/>
    </xf>
    <xf numFmtId="49" fontId="17" fillId="0" borderId="18" xfId="679" applyNumberFormat="1" applyFont="1" applyBorder="1" applyAlignment="1">
      <alignment vertical="center"/>
    </xf>
    <xf numFmtId="49" fontId="17" fillId="0" borderId="50" xfId="679" applyNumberFormat="1" applyFont="1" applyBorder="1" applyAlignment="1">
      <alignment horizontal="left" vertical="center" indent="1"/>
    </xf>
    <xf numFmtId="49" fontId="17" fillId="0" borderId="50" xfId="679" applyNumberFormat="1" applyFont="1" applyBorder="1" applyAlignment="1">
      <alignment horizontal="left" vertical="center" indent="2"/>
    </xf>
    <xf numFmtId="164" fontId="54" fillId="0" borderId="68" xfId="187" applyNumberFormat="1" applyFont="1" applyBorder="1" applyAlignment="1">
      <alignment horizontal="right" vertical="center" indent="5"/>
    </xf>
    <xf numFmtId="164" fontId="54" fillId="0" borderId="66" xfId="187" applyNumberFormat="1" applyFont="1" applyBorder="1" applyAlignment="1">
      <alignment horizontal="right" vertical="center" indent="5"/>
    </xf>
    <xf numFmtId="3" fontId="54" fillId="0" borderId="87" xfId="187" applyNumberFormat="1" applyFont="1" applyBorder="1" applyAlignment="1">
      <alignment horizontal="center" vertical="center"/>
    </xf>
    <xf numFmtId="3" fontId="54" fillId="0" borderId="66" xfId="187" applyNumberFormat="1" applyFont="1" applyBorder="1" applyAlignment="1">
      <alignment horizontal="center" vertical="center"/>
    </xf>
    <xf numFmtId="49" fontId="54" fillId="0" borderId="4" xfId="679" applyNumberFormat="1" applyFont="1" applyBorder="1" applyAlignment="1">
      <alignment vertical="center"/>
    </xf>
    <xf numFmtId="49" fontId="54" fillId="0" borderId="39" xfId="679" applyNumberFormat="1" applyFont="1" applyBorder="1" applyAlignment="1">
      <alignment horizontal="left" vertical="center" indent="1"/>
    </xf>
    <xf numFmtId="49" fontId="17" fillId="0" borderId="33" xfId="679" applyNumberFormat="1" applyFont="1" applyBorder="1" applyAlignment="1">
      <alignment vertical="center"/>
    </xf>
    <xf numFmtId="49" fontId="17" fillId="0" borderId="21" xfId="679" applyNumberFormat="1" applyFont="1" applyBorder="1" applyAlignment="1">
      <alignment vertical="center"/>
    </xf>
    <xf numFmtId="49" fontId="54" fillId="0" borderId="56" xfId="679" applyNumberFormat="1" applyFont="1" applyBorder="1" applyAlignment="1">
      <alignment horizontal="center" vertical="center" wrapText="1"/>
    </xf>
    <xf numFmtId="49" fontId="54" fillId="0" borderId="54" xfId="679" applyNumberFormat="1" applyFont="1" applyBorder="1" applyAlignment="1">
      <alignment horizontal="center" vertical="center" wrapText="1"/>
    </xf>
    <xf numFmtId="49" fontId="54" fillId="0" borderId="47" xfId="679" applyNumberFormat="1" applyFont="1" applyBorder="1" applyAlignment="1">
      <alignment horizontal="center" vertical="center" wrapText="1"/>
    </xf>
    <xf numFmtId="49" fontId="54" fillId="0" borderId="53" xfId="679" applyNumberFormat="1" applyFont="1" applyBorder="1" applyAlignment="1">
      <alignment horizontal="center" vertical="center" wrapText="1"/>
    </xf>
    <xf numFmtId="0" fontId="17" fillId="0" borderId="0" xfId="450" applyFont="1"/>
    <xf numFmtId="0" fontId="53" fillId="0" borderId="0" xfId="450" applyFont="1"/>
    <xf numFmtId="0" fontId="51" fillId="0" borderId="0" xfId="675" applyFont="1" applyAlignment="1">
      <alignment horizontal="left" vertical="center"/>
    </xf>
    <xf numFmtId="0" fontId="53" fillId="0" borderId="0" xfId="672" applyFont="1" applyAlignment="1">
      <alignment horizontal="left" vertical="center"/>
    </xf>
    <xf numFmtId="0" fontId="51" fillId="0" borderId="0" xfId="677" applyFont="1" applyAlignment="1">
      <alignment horizontal="left" vertical="center"/>
    </xf>
    <xf numFmtId="0" fontId="65" fillId="0" borderId="0" xfId="676" applyFont="1" applyAlignment="1">
      <alignment horizontal="left" vertical="center"/>
    </xf>
    <xf numFmtId="0" fontId="51" fillId="0" borderId="0" xfId="677" applyFont="1" applyAlignment="1">
      <alignment horizontal="left"/>
    </xf>
    <xf numFmtId="164" fontId="17" fillId="0" borderId="0" xfId="677" applyNumberFormat="1" applyFont="1" applyFill="1" applyBorder="1" applyAlignment="1">
      <alignment horizontal="left" vertical="center"/>
    </xf>
    <xf numFmtId="164" fontId="17" fillId="0" borderId="0" xfId="678" applyNumberFormat="1" applyFont="1" applyBorder="1" applyAlignment="1">
      <alignment horizontal="left" vertical="center"/>
    </xf>
    <xf numFmtId="3" fontId="17" fillId="0" borderId="0" xfId="677" applyNumberFormat="1" applyFont="1" applyFill="1" applyBorder="1" applyAlignment="1">
      <alignment horizontal="left" vertical="center"/>
    </xf>
    <xf numFmtId="0" fontId="4" fillId="0" borderId="0" xfId="680" applyFont="1" applyBorder="1" applyAlignment="1">
      <alignment horizontal="left" vertical="center" wrapText="1"/>
    </xf>
    <xf numFmtId="164" fontId="17" fillId="0" borderId="24" xfId="450" applyNumberFormat="1" applyFont="1" applyFill="1" applyBorder="1" applyAlignment="1">
      <alignment horizontal="right" vertical="center" indent="3"/>
    </xf>
    <xf numFmtId="164" fontId="17" fillId="0" borderId="23" xfId="450" applyNumberFormat="1" applyFont="1" applyFill="1" applyBorder="1" applyAlignment="1">
      <alignment horizontal="right" vertical="center" indent="3"/>
    </xf>
    <xf numFmtId="164" fontId="17" fillId="0" borderId="23" xfId="450" applyNumberFormat="1" applyFont="1" applyFill="1" applyBorder="1" applyAlignment="1">
      <alignment horizontal="right" vertical="center" indent="2"/>
    </xf>
    <xf numFmtId="164" fontId="17" fillId="0" borderId="24" xfId="450" applyNumberFormat="1" applyFont="1" applyBorder="1" applyAlignment="1">
      <alignment horizontal="center" vertical="center"/>
    </xf>
    <xf numFmtId="164" fontId="17" fillId="0" borderId="23" xfId="450" applyNumberFormat="1" applyFont="1" applyFill="1" applyBorder="1" applyAlignment="1">
      <alignment horizontal="center" vertical="center"/>
    </xf>
    <xf numFmtId="3" fontId="17" fillId="0" borderId="23" xfId="450" applyNumberFormat="1" applyFont="1" applyFill="1" applyBorder="1" applyAlignment="1">
      <alignment horizontal="right" vertical="center" indent="2"/>
    </xf>
    <xf numFmtId="3" fontId="17" fillId="0" borderId="54" xfId="450" applyNumberFormat="1" applyFont="1" applyFill="1" applyBorder="1" applyAlignment="1">
      <alignment horizontal="center" vertical="center"/>
    </xf>
    <xf numFmtId="0" fontId="4" fillId="0" borderId="33" xfId="680" applyFont="1" applyBorder="1" applyAlignment="1">
      <alignment horizontal="left" vertical="center" wrapText="1" indent="1"/>
    </xf>
    <xf numFmtId="0" fontId="4" fillId="0" borderId="53" xfId="680" applyFont="1" applyBorder="1" applyAlignment="1">
      <alignment horizontal="left" vertical="center" wrapText="1" indent="1"/>
    </xf>
    <xf numFmtId="164" fontId="17" fillId="0" borderId="20" xfId="450" applyNumberFormat="1" applyFont="1" applyFill="1" applyBorder="1" applyAlignment="1">
      <alignment horizontal="right" vertical="center" indent="3"/>
    </xf>
    <xf numFmtId="164" fontId="17" fillId="0" borderId="19" xfId="450" applyNumberFormat="1" applyFont="1" applyFill="1" applyBorder="1" applyAlignment="1">
      <alignment horizontal="right" vertical="center" indent="3"/>
    </xf>
    <xf numFmtId="164" fontId="17" fillId="0" borderId="19" xfId="450" applyNumberFormat="1" applyFont="1" applyFill="1" applyBorder="1" applyAlignment="1">
      <alignment horizontal="right" vertical="center" indent="2"/>
    </xf>
    <xf numFmtId="164" fontId="17" fillId="0" borderId="20" xfId="450" applyNumberFormat="1" applyFont="1" applyBorder="1" applyAlignment="1">
      <alignment horizontal="center" vertical="center"/>
    </xf>
    <xf numFmtId="164" fontId="17" fillId="0" borderId="19" xfId="450" applyNumberFormat="1" applyFont="1" applyFill="1" applyBorder="1" applyAlignment="1">
      <alignment horizontal="center" vertical="center"/>
    </xf>
    <xf numFmtId="3" fontId="17" fillId="0" borderId="19" xfId="450" applyNumberFormat="1" applyFont="1" applyFill="1" applyBorder="1" applyAlignment="1">
      <alignment horizontal="right" vertical="center" indent="2"/>
    </xf>
    <xf numFmtId="3" fontId="17" fillId="0" borderId="51" xfId="450" applyNumberFormat="1" applyFont="1" applyFill="1" applyBorder="1" applyAlignment="1">
      <alignment horizontal="center" vertical="center"/>
    </xf>
    <xf numFmtId="0" fontId="4" fillId="0" borderId="18" xfId="680" applyFont="1" applyBorder="1" applyAlignment="1">
      <alignment horizontal="left" vertical="center" wrapText="1" indent="1"/>
    </xf>
    <xf numFmtId="0" fontId="4" fillId="0" borderId="50" xfId="680" applyFont="1" applyBorder="1" applyAlignment="1">
      <alignment horizontal="left" vertical="center" wrapText="1" indent="1"/>
    </xf>
    <xf numFmtId="0" fontId="17" fillId="0" borderId="50" xfId="680" applyFont="1" applyBorder="1" applyAlignment="1">
      <alignment horizontal="left" vertical="center" wrapText="1" indent="1"/>
    </xf>
    <xf numFmtId="164" fontId="17" fillId="0" borderId="89" xfId="450" applyNumberFormat="1" applyFont="1" applyFill="1" applyBorder="1" applyAlignment="1">
      <alignment horizontal="right" vertical="center" indent="3"/>
    </xf>
    <xf numFmtId="164" fontId="17" fillId="0" borderId="90" xfId="450" applyNumberFormat="1" applyFont="1" applyFill="1" applyBorder="1" applyAlignment="1">
      <alignment horizontal="right" vertical="center" indent="3"/>
    </xf>
    <xf numFmtId="164" fontId="17" fillId="0" borderId="90" xfId="450" applyNumberFormat="1" applyFont="1" applyFill="1" applyBorder="1" applyAlignment="1">
      <alignment horizontal="right" vertical="center" indent="2"/>
    </xf>
    <xf numFmtId="164" fontId="17" fillId="0" borderId="59" xfId="450" applyNumberFormat="1" applyFont="1" applyBorder="1" applyAlignment="1">
      <alignment horizontal="center" vertical="center"/>
    </xf>
    <xf numFmtId="164" fontId="17" fillId="0" borderId="18" xfId="450" applyNumberFormat="1" applyFont="1" applyFill="1" applyBorder="1" applyAlignment="1">
      <alignment horizontal="center" vertical="center"/>
    </xf>
    <xf numFmtId="3" fontId="17" fillId="0" borderId="18" xfId="450" applyNumberFormat="1" applyFont="1" applyFill="1" applyBorder="1" applyAlignment="1">
      <alignment horizontal="right" vertical="center" indent="2"/>
    </xf>
    <xf numFmtId="3" fontId="17" fillId="0" borderId="50" xfId="450" applyNumberFormat="1" applyFont="1" applyFill="1" applyBorder="1" applyAlignment="1">
      <alignment horizontal="center" vertical="center"/>
    </xf>
    <xf numFmtId="0" fontId="17" fillId="0" borderId="18" xfId="680" applyFont="1" applyBorder="1" applyAlignment="1">
      <alignment horizontal="left" vertical="center" indent="1"/>
    </xf>
    <xf numFmtId="0" fontId="17" fillId="0" borderId="50" xfId="680" applyFont="1" applyBorder="1" applyAlignment="1">
      <alignment horizontal="left" vertical="center" indent="1"/>
    </xf>
    <xf numFmtId="164" fontId="17" fillId="0" borderId="59" xfId="450" applyNumberFormat="1" applyFont="1" applyFill="1" applyBorder="1" applyAlignment="1">
      <alignment horizontal="right" vertical="center" indent="3"/>
    </xf>
    <xf numFmtId="164" fontId="17" fillId="0" borderId="18" xfId="450" applyNumberFormat="1" applyFont="1" applyFill="1" applyBorder="1" applyAlignment="1">
      <alignment horizontal="right" vertical="center" indent="3"/>
    </xf>
    <xf numFmtId="164" fontId="17" fillId="0" borderId="18" xfId="450" applyNumberFormat="1" applyFont="1" applyFill="1" applyBorder="1" applyAlignment="1">
      <alignment horizontal="right" vertical="center" indent="2"/>
    </xf>
    <xf numFmtId="164" fontId="54" fillId="0" borderId="68" xfId="450" applyNumberFormat="1" applyFont="1" applyFill="1" applyBorder="1" applyAlignment="1">
      <alignment horizontal="right" vertical="center" indent="3"/>
    </xf>
    <xf numFmtId="164" fontId="54" fillId="0" borderId="19" xfId="450" applyNumberFormat="1" applyFont="1" applyFill="1" applyBorder="1" applyAlignment="1">
      <alignment horizontal="right" vertical="center" indent="3"/>
    </xf>
    <xf numFmtId="164" fontId="54" fillId="0" borderId="19" xfId="450" applyNumberFormat="1" applyFont="1" applyFill="1" applyBorder="1" applyAlignment="1">
      <alignment horizontal="right" vertical="center" indent="2"/>
    </xf>
    <xf numFmtId="164" fontId="54" fillId="0" borderId="68" xfId="450" applyNumberFormat="1" applyFont="1" applyBorder="1" applyAlignment="1">
      <alignment horizontal="center" vertical="center"/>
    </xf>
    <xf numFmtId="164" fontId="54" fillId="0" borderId="19" xfId="450" applyNumberFormat="1" applyFont="1" applyFill="1" applyBorder="1" applyAlignment="1">
      <alignment horizontal="center" vertical="center"/>
    </xf>
    <xf numFmtId="3" fontId="54" fillId="0" borderId="19" xfId="450" applyNumberFormat="1" applyFont="1" applyFill="1" applyBorder="1" applyAlignment="1">
      <alignment horizontal="right" vertical="center" indent="2"/>
    </xf>
    <xf numFmtId="3" fontId="54" fillId="0" borderId="66" xfId="450" applyNumberFormat="1" applyFont="1" applyFill="1" applyBorder="1" applyAlignment="1">
      <alignment horizontal="center" vertical="center"/>
    </xf>
    <xf numFmtId="0" fontId="54" fillId="0" borderId="11" xfId="680" applyFont="1" applyBorder="1" applyAlignment="1">
      <alignment horizontal="center" vertical="center" wrapText="1"/>
    </xf>
    <xf numFmtId="0" fontId="54" fillId="0" borderId="82" xfId="680" applyFont="1" applyBorder="1" applyAlignment="1">
      <alignment horizontal="center" vertical="center" wrapText="1"/>
    </xf>
    <xf numFmtId="0" fontId="54" fillId="0" borderId="20" xfId="680" applyFont="1" applyBorder="1" applyAlignment="1">
      <alignment horizontal="center" vertical="center" wrapText="1"/>
    </xf>
    <xf numFmtId="0" fontId="54" fillId="0" borderId="75" xfId="680" applyFont="1" applyBorder="1" applyAlignment="1">
      <alignment horizontal="center" vertical="center" wrapText="1"/>
    </xf>
    <xf numFmtId="0" fontId="54" fillId="0" borderId="41" xfId="680" applyFont="1" applyBorder="1" applyAlignment="1">
      <alignment horizontal="center" vertical="center" wrapText="1"/>
    </xf>
    <xf numFmtId="0" fontId="17" fillId="0" borderId="0" xfId="450" applyFont="1" applyAlignment="1">
      <alignment horizontal="center" vertical="center"/>
    </xf>
    <xf numFmtId="0" fontId="17" fillId="0" borderId="0" xfId="680" applyFont="1" applyAlignment="1">
      <alignment horizontal="center" vertical="center"/>
    </xf>
    <xf numFmtId="0" fontId="54" fillId="0" borderId="0" xfId="680" applyFont="1" applyAlignment="1">
      <alignment horizontal="center" vertical="center"/>
    </xf>
    <xf numFmtId="0" fontId="67" fillId="0" borderId="0" xfId="450" applyFont="1" applyAlignment="1">
      <alignment horizontal="center" vertical="center"/>
    </xf>
    <xf numFmtId="179" fontId="17" fillId="0" borderId="0" xfId="676" applyNumberFormat="1" applyFont="1"/>
    <xf numFmtId="0" fontId="17" fillId="0" borderId="0" xfId="676" applyFont="1"/>
    <xf numFmtId="0" fontId="100" fillId="0" borderId="0" xfId="675" applyFont="1"/>
    <xf numFmtId="179" fontId="67" fillId="0" borderId="0" xfId="676" applyNumberFormat="1" applyFont="1"/>
    <xf numFmtId="0" fontId="67" fillId="0" borderId="0" xfId="676" applyFont="1"/>
    <xf numFmtId="0" fontId="65" fillId="0" borderId="0" xfId="676" applyFont="1"/>
    <xf numFmtId="165" fontId="100" fillId="0" borderId="0" xfId="675" applyNumberFormat="1" applyFont="1"/>
    <xf numFmtId="165" fontId="100" fillId="0" borderId="0" xfId="675" applyNumberFormat="1" applyFont="1" applyBorder="1" applyAlignment="1">
      <alignment horizontal="center" vertical="center"/>
    </xf>
    <xf numFmtId="164" fontId="67" fillId="0" borderId="0" xfId="681" applyNumberFormat="1" applyFont="1" applyFill="1" applyBorder="1" applyAlignment="1">
      <alignment horizontal="center" vertical="center"/>
    </xf>
    <xf numFmtId="179" fontId="67" fillId="0" borderId="0" xfId="187" applyNumberFormat="1" applyFont="1" applyFill="1" applyBorder="1" applyAlignment="1">
      <alignment horizontal="center" vertical="center"/>
    </xf>
    <xf numFmtId="179" fontId="67" fillId="0" borderId="0" xfId="187" applyNumberFormat="1" applyFont="1" applyBorder="1" applyAlignment="1">
      <alignment horizontal="center" vertical="center"/>
    </xf>
    <xf numFmtId="3" fontId="67" fillId="0" borderId="0" xfId="681" applyNumberFormat="1" applyFont="1" applyFill="1" applyBorder="1" applyAlignment="1">
      <alignment horizontal="center" vertical="center"/>
    </xf>
    <xf numFmtId="0" fontId="67" fillId="0" borderId="0" xfId="676" applyFont="1" applyBorder="1" applyAlignment="1">
      <alignment vertical="center"/>
    </xf>
    <xf numFmtId="164" fontId="50" fillId="0" borderId="72" xfId="675" applyNumberFormat="1" applyFont="1" applyBorder="1" applyAlignment="1">
      <alignment horizontal="center" vertical="center"/>
    </xf>
    <xf numFmtId="164" fontId="54" fillId="0" borderId="80" xfId="681" applyNumberFormat="1" applyFont="1" applyFill="1" applyBorder="1" applyAlignment="1">
      <alignment horizontal="right" vertical="center" indent="2"/>
    </xf>
    <xf numFmtId="164" fontId="54" fillId="0" borderId="80" xfId="187" applyNumberFormat="1" applyFont="1" applyFill="1" applyBorder="1" applyAlignment="1">
      <alignment horizontal="right" vertical="center" indent="1"/>
    </xf>
    <xf numFmtId="164" fontId="54" fillId="0" borderId="79" xfId="187" applyNumberFormat="1" applyFont="1" applyFill="1" applyBorder="1" applyAlignment="1">
      <alignment horizontal="right" vertical="center" indent="1"/>
    </xf>
    <xf numFmtId="164" fontId="54" fillId="0" borderId="91" xfId="187" applyNumberFormat="1" applyFont="1" applyBorder="1" applyAlignment="1">
      <alignment horizontal="center" vertical="center"/>
    </xf>
    <xf numFmtId="164" fontId="54" fillId="0" borderId="80" xfId="187" applyNumberFormat="1" applyFont="1" applyFill="1" applyBorder="1" applyAlignment="1">
      <alignment horizontal="center" vertical="center"/>
    </xf>
    <xf numFmtId="164" fontId="54" fillId="0" borderId="73" xfId="187" applyNumberFormat="1" applyFont="1" applyFill="1" applyBorder="1" applyAlignment="1">
      <alignment horizontal="right" vertical="center" indent="2"/>
    </xf>
    <xf numFmtId="3" fontId="54" fillId="0" borderId="80" xfId="681" applyNumberFormat="1" applyFont="1" applyFill="1" applyBorder="1" applyAlignment="1">
      <alignment horizontal="center" vertical="center"/>
    </xf>
    <xf numFmtId="3" fontId="54" fillId="0" borderId="79" xfId="681" applyNumberFormat="1" applyFont="1" applyFill="1" applyBorder="1" applyAlignment="1">
      <alignment horizontal="center" vertical="center"/>
    </xf>
    <xf numFmtId="49" fontId="54" fillId="0" borderId="70" xfId="676" applyNumberFormat="1" applyFont="1" applyBorder="1" applyAlignment="1">
      <alignment horizontal="right" vertical="center" indent="1"/>
    </xf>
    <xf numFmtId="164" fontId="4" fillId="0" borderId="11" xfId="675" applyNumberFormat="1" applyFont="1" applyBorder="1" applyAlignment="1">
      <alignment horizontal="center" vertical="center"/>
    </xf>
    <xf numFmtId="164" fontId="17" fillId="0" borderId="9" xfId="681" applyNumberFormat="1" applyFont="1" applyFill="1" applyBorder="1" applyAlignment="1">
      <alignment horizontal="right" vertical="center" indent="2"/>
    </xf>
    <xf numFmtId="164" fontId="17" fillId="0" borderId="9" xfId="187" applyNumberFormat="1" applyFont="1" applyFill="1" applyBorder="1" applyAlignment="1">
      <alignment horizontal="right" vertical="center" indent="1"/>
    </xf>
    <xf numFmtId="164" fontId="17" fillId="0" borderId="41" xfId="187" applyNumberFormat="1" applyFont="1" applyFill="1" applyBorder="1" applyAlignment="1">
      <alignment horizontal="right" vertical="center" indent="1"/>
    </xf>
    <xf numFmtId="164" fontId="17" fillId="0" borderId="74" xfId="187" applyNumberFormat="1" applyFont="1" applyBorder="1" applyAlignment="1">
      <alignment horizontal="center" vertical="center"/>
    </xf>
    <xf numFmtId="164" fontId="17" fillId="0" borderId="8" xfId="187" applyNumberFormat="1" applyFont="1" applyFill="1" applyBorder="1" applyAlignment="1">
      <alignment horizontal="center" vertical="center"/>
    </xf>
    <xf numFmtId="164" fontId="17" fillId="0" borderId="42" xfId="187" applyNumberFormat="1" applyFont="1" applyFill="1" applyBorder="1" applyAlignment="1">
      <alignment horizontal="right" vertical="center" indent="2"/>
    </xf>
    <xf numFmtId="3" fontId="17" fillId="0" borderId="42" xfId="187" applyNumberFormat="1" applyFont="1" applyFill="1" applyBorder="1" applyAlignment="1">
      <alignment horizontal="center" vertical="center"/>
    </xf>
    <xf numFmtId="3" fontId="17" fillId="0" borderId="41" xfId="681" applyNumberFormat="1" applyFont="1" applyFill="1" applyBorder="1" applyAlignment="1">
      <alignment horizontal="center" vertical="center"/>
    </xf>
    <xf numFmtId="49" fontId="54" fillId="0" borderId="84" xfId="676" applyNumberFormat="1" applyFont="1" applyBorder="1" applyAlignment="1">
      <alignment horizontal="right" vertical="center" indent="1"/>
    </xf>
    <xf numFmtId="164" fontId="4" fillId="0" borderId="17" xfId="675" applyNumberFormat="1" applyFont="1" applyBorder="1" applyAlignment="1">
      <alignment horizontal="center" vertical="center"/>
    </xf>
    <xf numFmtId="164" fontId="17" fillId="0" borderId="19" xfId="681" applyNumberFormat="1" applyFont="1" applyFill="1" applyBorder="1" applyAlignment="1">
      <alignment horizontal="right" vertical="center" indent="2"/>
    </xf>
    <xf numFmtId="164" fontId="17" fillId="0" borderId="19" xfId="187" applyNumberFormat="1" applyFont="1" applyFill="1" applyBorder="1" applyAlignment="1">
      <alignment horizontal="right" vertical="center" indent="1"/>
    </xf>
    <xf numFmtId="164" fontId="17" fillId="0" borderId="51" xfId="187" applyNumberFormat="1" applyFont="1" applyFill="1" applyBorder="1" applyAlignment="1">
      <alignment horizontal="right" vertical="center" indent="1"/>
    </xf>
    <xf numFmtId="164" fontId="17" fillId="0" borderId="43" xfId="187" applyNumberFormat="1" applyFont="1" applyBorder="1" applyAlignment="1">
      <alignment horizontal="center" vertical="center"/>
    </xf>
    <xf numFmtId="164" fontId="17" fillId="0" borderId="16" xfId="187" applyNumberFormat="1" applyFont="1" applyFill="1" applyBorder="1" applyAlignment="1">
      <alignment horizontal="center" vertical="center"/>
    </xf>
    <xf numFmtId="164" fontId="17" fillId="0" borderId="81" xfId="187" applyNumberFormat="1" applyFont="1" applyFill="1" applyBorder="1" applyAlignment="1">
      <alignment horizontal="right" vertical="center" indent="2"/>
    </xf>
    <xf numFmtId="3" fontId="17" fillId="0" borderId="81" xfId="187" applyNumberFormat="1" applyFont="1" applyFill="1" applyBorder="1" applyAlignment="1">
      <alignment horizontal="center" vertical="center"/>
    </xf>
    <xf numFmtId="3" fontId="17" fillId="0" borderId="51" xfId="681" applyNumberFormat="1" applyFont="1" applyFill="1" applyBorder="1" applyAlignment="1">
      <alignment horizontal="center" vertical="center"/>
    </xf>
    <xf numFmtId="49" fontId="54" fillId="0" borderId="60" xfId="676" applyNumberFormat="1" applyFont="1" applyBorder="1" applyAlignment="1">
      <alignment horizontal="right" vertical="center" indent="1"/>
    </xf>
    <xf numFmtId="164" fontId="17" fillId="0" borderId="16" xfId="681" applyNumberFormat="1" applyFont="1" applyFill="1" applyBorder="1" applyAlignment="1">
      <alignment horizontal="right" vertical="center" indent="2"/>
    </xf>
    <xf numFmtId="164" fontId="17" fillId="0" borderId="16" xfId="187" applyNumberFormat="1" applyFont="1" applyFill="1" applyBorder="1" applyAlignment="1">
      <alignment horizontal="right" vertical="center" indent="1"/>
    </xf>
    <xf numFmtId="164" fontId="17" fillId="0" borderId="49" xfId="187" applyNumberFormat="1" applyFont="1" applyFill="1" applyBorder="1" applyAlignment="1">
      <alignment horizontal="right" vertical="center" indent="1"/>
    </xf>
    <xf numFmtId="3" fontId="17" fillId="0" borderId="49" xfId="681" applyNumberFormat="1" applyFont="1" applyFill="1" applyBorder="1" applyAlignment="1">
      <alignment horizontal="center" vertical="center"/>
    </xf>
    <xf numFmtId="49" fontId="54" fillId="0" borderId="1" xfId="676" applyNumberFormat="1" applyFont="1" applyBorder="1" applyAlignment="1">
      <alignment horizontal="right" vertical="center" indent="1"/>
    </xf>
    <xf numFmtId="49" fontId="54" fillId="0" borderId="24" xfId="680" applyNumberFormat="1" applyFont="1" applyBorder="1" applyAlignment="1">
      <alignment horizontal="center" vertical="center"/>
    </xf>
    <xf numFmtId="49" fontId="54" fillId="0" borderId="23" xfId="680" applyNumberFormat="1" applyFont="1" applyBorder="1" applyAlignment="1">
      <alignment horizontal="center" vertical="center" wrapText="1"/>
    </xf>
    <xf numFmtId="49" fontId="54" fillId="0" borderId="23" xfId="676" applyNumberFormat="1" applyFont="1" applyBorder="1" applyAlignment="1">
      <alignment horizontal="center" vertical="center"/>
    </xf>
    <xf numFmtId="49" fontId="54" fillId="0" borderId="54" xfId="676" applyNumberFormat="1" applyFont="1" applyBorder="1" applyAlignment="1">
      <alignment horizontal="center" vertical="center"/>
    </xf>
    <xf numFmtId="49" fontId="54" fillId="0" borderId="47" xfId="676" applyNumberFormat="1" applyFont="1" applyBorder="1" applyAlignment="1">
      <alignment horizontal="center" vertical="center" wrapText="1"/>
    </xf>
    <xf numFmtId="49" fontId="54" fillId="0" borderId="23" xfId="676" applyNumberFormat="1" applyFont="1" applyBorder="1" applyAlignment="1">
      <alignment horizontal="center" vertical="center" wrapText="1"/>
    </xf>
    <xf numFmtId="49" fontId="54" fillId="0" borderId="55" xfId="676" applyNumberFormat="1" applyFont="1" applyBorder="1" applyAlignment="1">
      <alignment horizontal="center" vertical="center" wrapText="1"/>
    </xf>
    <xf numFmtId="49" fontId="54" fillId="0" borderId="33" xfId="676" applyNumberFormat="1" applyFont="1" applyBorder="1" applyAlignment="1">
      <alignment horizontal="center" vertical="center" wrapText="1"/>
    </xf>
    <xf numFmtId="49" fontId="54" fillId="0" borderId="19" xfId="676" applyNumberFormat="1" applyFont="1" applyBorder="1" applyAlignment="1">
      <alignment horizontal="center" vertical="center" wrapText="1"/>
    </xf>
    <xf numFmtId="49" fontId="54" fillId="0" borderId="51" xfId="676" applyNumberFormat="1" applyFont="1" applyBorder="1" applyAlignment="1">
      <alignment horizontal="center" vertical="center" wrapText="1"/>
    </xf>
    <xf numFmtId="0" fontId="17" fillId="0" borderId="0" xfId="676" applyFont="1" applyAlignment="1">
      <alignment horizontal="right"/>
    </xf>
    <xf numFmtId="0" fontId="67" fillId="0" borderId="0" xfId="676" applyFont="1" applyAlignment="1">
      <alignment horizontal="right"/>
    </xf>
    <xf numFmtId="0" fontId="17" fillId="0" borderId="0" xfId="450" applyFont="1" applyAlignment="1">
      <alignment horizontal="left" vertical="center"/>
    </xf>
    <xf numFmtId="0" fontId="4" fillId="0" borderId="0" xfId="675" applyFont="1" applyAlignment="1">
      <alignment horizontal="left" vertical="center"/>
    </xf>
    <xf numFmtId="0" fontId="53" fillId="0" borderId="0" xfId="450" applyFont="1" applyAlignment="1">
      <alignment horizontal="left" vertical="center"/>
    </xf>
    <xf numFmtId="0" fontId="53" fillId="0" borderId="0" xfId="676" applyFont="1" applyAlignment="1">
      <alignment horizontal="left" vertical="center"/>
    </xf>
    <xf numFmtId="0" fontId="53" fillId="0" borderId="0" xfId="676" applyFont="1" applyAlignment="1">
      <alignment horizontal="left"/>
    </xf>
    <xf numFmtId="0" fontId="65" fillId="0" borderId="0" xfId="676" applyFont="1" applyAlignment="1">
      <alignment horizontal="left"/>
    </xf>
    <xf numFmtId="164" fontId="53" fillId="0" borderId="0" xfId="676" applyNumberFormat="1" applyFont="1" applyAlignment="1">
      <alignment horizontal="left" vertical="center"/>
    </xf>
    <xf numFmtId="0" fontId="76" fillId="0" borderId="0" xfId="450" applyFont="1" applyAlignment="1">
      <alignment horizontal="left"/>
    </xf>
    <xf numFmtId="179" fontId="67" fillId="0" borderId="0" xfId="194" applyNumberFormat="1" applyFont="1" applyBorder="1" applyAlignment="1">
      <alignment horizontal="left" vertical="center"/>
    </xf>
    <xf numFmtId="178" fontId="67" fillId="0" borderId="0" xfId="194" applyNumberFormat="1" applyFont="1" applyBorder="1" applyAlignment="1">
      <alignment horizontal="left" vertical="center"/>
    </xf>
    <xf numFmtId="0" fontId="67" fillId="0" borderId="0" xfId="676" applyFont="1" applyBorder="1" applyAlignment="1">
      <alignment horizontal="left" vertical="center"/>
    </xf>
    <xf numFmtId="164" fontId="54" fillId="0" borderId="70" xfId="194" applyNumberFormat="1" applyFont="1" applyBorder="1" applyAlignment="1">
      <alignment horizontal="right" vertical="center" indent="4"/>
    </xf>
    <xf numFmtId="164" fontId="54" fillId="0" borderId="72" xfId="194" applyNumberFormat="1" applyFont="1" applyBorder="1" applyAlignment="1">
      <alignment horizontal="right" vertical="center" indent="3"/>
    </xf>
    <xf numFmtId="164" fontId="54" fillId="0" borderId="91" xfId="194" applyNumberFormat="1" applyFont="1" applyBorder="1" applyAlignment="1">
      <alignment horizontal="right" vertical="center" indent="3"/>
    </xf>
    <xf numFmtId="164" fontId="54" fillId="0" borderId="83" xfId="194" applyNumberFormat="1" applyFont="1" applyBorder="1" applyAlignment="1">
      <alignment horizontal="right" vertical="center" indent="2"/>
    </xf>
    <xf numFmtId="180" fontId="54" fillId="0" borderId="72" xfId="194" applyNumberFormat="1" applyFont="1" applyBorder="1" applyAlignment="1">
      <alignment horizontal="center" vertical="center"/>
    </xf>
    <xf numFmtId="180" fontId="54" fillId="0" borderId="79" xfId="194" applyNumberFormat="1" applyFont="1" applyBorder="1" applyAlignment="1">
      <alignment horizontal="center" vertical="center"/>
    </xf>
    <xf numFmtId="183" fontId="54" fillId="0" borderId="71" xfId="194" applyNumberFormat="1" applyFont="1" applyBorder="1" applyAlignment="1">
      <alignment horizontal="right" vertical="center" indent="2"/>
    </xf>
    <xf numFmtId="183" fontId="54" fillId="0" borderId="79" xfId="194" applyNumberFormat="1" applyFont="1" applyBorder="1" applyAlignment="1">
      <alignment horizontal="right" vertical="center" indent="2"/>
    </xf>
    <xf numFmtId="0" fontId="54" fillId="0" borderId="12" xfId="676" applyFont="1" applyBorder="1" applyAlignment="1">
      <alignment horizontal="left" vertical="center" indent="1"/>
    </xf>
    <xf numFmtId="164" fontId="17" fillId="0" borderId="58" xfId="194" applyNumberFormat="1" applyFont="1" applyBorder="1" applyAlignment="1">
      <alignment horizontal="right" vertical="center" indent="4"/>
    </xf>
    <xf numFmtId="164" fontId="17" fillId="0" borderId="10" xfId="194" applyNumberFormat="1" applyFont="1" applyBorder="1" applyAlignment="1">
      <alignment horizontal="right" vertical="center" indent="3"/>
    </xf>
    <xf numFmtId="164" fontId="17" fillId="0" borderId="77" xfId="194" applyNumberFormat="1" applyFont="1" applyBorder="1" applyAlignment="1">
      <alignment horizontal="right" vertical="center" indent="3"/>
    </xf>
    <xf numFmtId="164" fontId="17" fillId="0" borderId="53" xfId="194" applyNumberFormat="1" applyFont="1" applyBorder="1" applyAlignment="1">
      <alignment horizontal="right" vertical="center" indent="2"/>
    </xf>
    <xf numFmtId="180" fontId="17" fillId="0" borderId="24" xfId="194" applyNumberFormat="1" applyFont="1" applyBorder="1" applyAlignment="1">
      <alignment horizontal="center" vertical="center"/>
    </xf>
    <xf numFmtId="180" fontId="17" fillId="0" borderId="49" xfId="194" applyNumberFormat="1" applyFont="1" applyBorder="1" applyAlignment="1">
      <alignment horizontal="center" vertical="center"/>
    </xf>
    <xf numFmtId="183" fontId="17" fillId="0" borderId="33" xfId="194" applyNumberFormat="1" applyFont="1" applyBorder="1" applyAlignment="1">
      <alignment horizontal="right" vertical="center" indent="2"/>
    </xf>
    <xf numFmtId="183" fontId="17" fillId="0" borderId="54" xfId="194" applyNumberFormat="1" applyFont="1" applyBorder="1" applyAlignment="1">
      <alignment horizontal="right" vertical="center" indent="2"/>
    </xf>
    <xf numFmtId="0" fontId="54" fillId="0" borderId="58" xfId="676" applyFont="1" applyBorder="1" applyAlignment="1">
      <alignment horizontal="left" vertical="center" indent="1"/>
    </xf>
    <xf numFmtId="164" fontId="17" fillId="0" borderId="60" xfId="194" applyNumberFormat="1" applyFont="1" applyBorder="1" applyAlignment="1">
      <alignment horizontal="right" vertical="center" indent="4"/>
    </xf>
    <xf numFmtId="164" fontId="17" fillId="0" borderId="20" xfId="194" applyNumberFormat="1" applyFont="1" applyBorder="1" applyAlignment="1">
      <alignment horizontal="right" vertical="center" indent="3"/>
    </xf>
    <xf numFmtId="164" fontId="17" fillId="0" borderId="75" xfId="194" applyNumberFormat="1" applyFont="1" applyBorder="1" applyAlignment="1">
      <alignment horizontal="right" vertical="center" indent="3"/>
    </xf>
    <xf numFmtId="164" fontId="17" fillId="0" borderId="50" xfId="194" applyNumberFormat="1" applyFont="1" applyBorder="1" applyAlignment="1">
      <alignment horizontal="right" vertical="center" indent="2"/>
    </xf>
    <xf numFmtId="180" fontId="17" fillId="0" borderId="20" xfId="194" applyNumberFormat="1" applyFont="1" applyBorder="1" applyAlignment="1">
      <alignment horizontal="center" vertical="center"/>
    </xf>
    <xf numFmtId="180" fontId="17" fillId="0" borderId="51" xfId="194" applyNumberFormat="1" applyFont="1" applyBorder="1" applyAlignment="1">
      <alignment horizontal="center" vertical="center"/>
    </xf>
    <xf numFmtId="183" fontId="17" fillId="0" borderId="18" xfId="194" applyNumberFormat="1" applyFont="1" applyBorder="1" applyAlignment="1">
      <alignment horizontal="right" vertical="center" indent="2"/>
    </xf>
    <xf numFmtId="183" fontId="17" fillId="0" borderId="51" xfId="194" applyNumberFormat="1" applyFont="1" applyBorder="1" applyAlignment="1">
      <alignment horizontal="right" vertical="center" indent="2"/>
    </xf>
    <xf numFmtId="0" fontId="54" fillId="0" borderId="60" xfId="676" applyFont="1" applyBorder="1" applyAlignment="1">
      <alignment horizontal="left" vertical="center" indent="1"/>
    </xf>
    <xf numFmtId="164" fontId="17" fillId="0" borderId="64" xfId="194" applyNumberFormat="1" applyFont="1" applyBorder="1" applyAlignment="1">
      <alignment horizontal="right" vertical="center" indent="4"/>
    </xf>
    <xf numFmtId="164" fontId="17" fillId="0" borderId="68" xfId="194" applyNumberFormat="1" applyFont="1" applyBorder="1" applyAlignment="1">
      <alignment horizontal="right" vertical="center" indent="3"/>
    </xf>
    <xf numFmtId="164" fontId="17" fillId="0" borderId="87" xfId="194" applyNumberFormat="1" applyFont="1" applyBorder="1" applyAlignment="1">
      <alignment horizontal="right" vertical="center" indent="3"/>
    </xf>
    <xf numFmtId="164" fontId="17" fillId="0" borderId="39" xfId="194" applyNumberFormat="1" applyFont="1" applyBorder="1" applyAlignment="1">
      <alignment horizontal="right" vertical="center" indent="2"/>
    </xf>
    <xf numFmtId="180" fontId="17" fillId="0" borderId="68" xfId="194" applyNumberFormat="1" applyFont="1" applyBorder="1" applyAlignment="1">
      <alignment horizontal="center" vertical="center"/>
    </xf>
    <xf numFmtId="180" fontId="17" fillId="0" borderId="2" xfId="194" applyNumberFormat="1" applyFont="1" applyBorder="1" applyAlignment="1">
      <alignment horizontal="center" vertical="center"/>
    </xf>
    <xf numFmtId="183" fontId="17" fillId="0" borderId="4" xfId="194" applyNumberFormat="1" applyFont="1" applyBorder="1" applyAlignment="1">
      <alignment horizontal="right" vertical="center" indent="2"/>
    </xf>
    <xf numFmtId="183" fontId="17" fillId="0" borderId="66" xfId="194" applyNumberFormat="1" applyFont="1" applyBorder="1" applyAlignment="1">
      <alignment horizontal="right" vertical="center" indent="2"/>
    </xf>
    <xf numFmtId="0" fontId="54" fillId="0" borderId="64" xfId="676" applyFont="1" applyBorder="1" applyAlignment="1">
      <alignment horizontal="left" vertical="center" indent="1"/>
    </xf>
    <xf numFmtId="0" fontId="54" fillId="0" borderId="12" xfId="678" applyFont="1" applyBorder="1" applyAlignment="1">
      <alignment horizontal="center" vertical="center" wrapText="1"/>
    </xf>
    <xf numFmtId="0" fontId="54" fillId="0" borderId="24" xfId="678" applyFont="1" applyBorder="1" applyAlignment="1">
      <alignment horizontal="center" vertical="center" wrapText="1"/>
    </xf>
    <xf numFmtId="0" fontId="54" fillId="0" borderId="23" xfId="678" applyFont="1" applyBorder="1" applyAlignment="1">
      <alignment horizontal="center" vertical="center" wrapText="1"/>
    </xf>
    <xf numFmtId="0" fontId="54" fillId="0" borderId="15" xfId="676" applyFont="1" applyBorder="1" applyAlignment="1">
      <alignment horizontal="center" vertical="center" wrapText="1"/>
    </xf>
    <xf numFmtId="0" fontId="54" fillId="0" borderId="13" xfId="676" applyFont="1" applyBorder="1" applyAlignment="1">
      <alignment horizontal="center" vertical="center" wrapText="1"/>
    </xf>
    <xf numFmtId="0" fontId="54" fillId="0" borderId="82" xfId="676" applyFont="1" applyBorder="1" applyAlignment="1">
      <alignment horizontal="center" vertical="center" wrapText="1"/>
    </xf>
    <xf numFmtId="0" fontId="54" fillId="0" borderId="20" xfId="676" applyFont="1" applyBorder="1" applyAlignment="1">
      <alignment horizontal="center" vertical="center" wrapText="1"/>
    </xf>
    <xf numFmtId="0" fontId="54" fillId="0" borderId="51" xfId="676" applyFont="1" applyBorder="1" applyAlignment="1">
      <alignment horizontal="center" vertical="center" wrapText="1"/>
    </xf>
    <xf numFmtId="0" fontId="54" fillId="0" borderId="75" xfId="676" applyFont="1" applyBorder="1" applyAlignment="1">
      <alignment horizontal="center" vertical="center" wrapText="1"/>
    </xf>
    <xf numFmtId="0" fontId="17" fillId="0" borderId="0" xfId="676" applyFont="1" applyAlignment="1">
      <alignment horizontal="center" vertical="center"/>
    </xf>
    <xf numFmtId="0" fontId="67" fillId="0" borderId="0" xfId="676" applyFont="1" applyAlignment="1">
      <alignment horizontal="right" vertical="center"/>
    </xf>
    <xf numFmtId="0" fontId="67" fillId="0" borderId="0" xfId="676" applyFont="1" applyAlignment="1">
      <alignment horizontal="center" vertical="center"/>
    </xf>
    <xf numFmtId="0" fontId="54" fillId="0" borderId="8" xfId="674" applyFont="1" applyBorder="1" applyAlignment="1">
      <alignment horizontal="center" vertical="center"/>
    </xf>
    <xf numFmtId="0" fontId="54" fillId="0" borderId="0" xfId="674" applyFont="1" applyBorder="1" applyAlignment="1">
      <alignment horizontal="center" vertical="center"/>
    </xf>
    <xf numFmtId="0" fontId="54" fillId="0" borderId="20" xfId="674" applyFont="1" applyBorder="1" applyAlignment="1">
      <alignment horizontal="center" vertical="center"/>
    </xf>
    <xf numFmtId="0" fontId="54" fillId="0" borderId="54" xfId="674" applyFont="1" applyBorder="1" applyAlignment="1">
      <alignment horizontal="center" vertical="center"/>
    </xf>
    <xf numFmtId="0" fontId="54" fillId="0" borderId="46" xfId="674" applyFont="1" applyBorder="1" applyAlignment="1">
      <alignment horizontal="center" vertical="center"/>
    </xf>
    <xf numFmtId="0" fontId="17" fillId="0" borderId="23" xfId="674" applyFont="1" applyBorder="1" applyAlignment="1">
      <alignment horizontal="center" vertical="center"/>
    </xf>
    <xf numFmtId="0" fontId="17" fillId="0" borderId="24" xfId="674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4" fillId="0" borderId="70" xfId="0" applyFont="1" applyFill="1" applyBorder="1" applyAlignment="1">
      <alignment horizontal="center" vertical="center"/>
    </xf>
    <xf numFmtId="0" fontId="54" fillId="0" borderId="79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0" fontId="54" fillId="0" borderId="88" xfId="0" applyFont="1" applyFill="1" applyBorder="1" applyAlignment="1">
      <alignment horizontal="center" vertical="center" wrapText="1"/>
    </xf>
    <xf numFmtId="0" fontId="54" fillId="0" borderId="83" xfId="0" applyFont="1" applyFill="1" applyBorder="1" applyAlignment="1">
      <alignment horizontal="left" vertical="center" indent="1"/>
    </xf>
    <xf numFmtId="0" fontId="17" fillId="0" borderId="71" xfId="0" applyFont="1" applyFill="1" applyBorder="1"/>
    <xf numFmtId="0" fontId="17" fillId="0" borderId="88" xfId="0" applyFont="1" applyFill="1" applyBorder="1"/>
    <xf numFmtId="0" fontId="17" fillId="0" borderId="48" xfId="0" applyFont="1" applyFill="1" applyBorder="1" applyAlignment="1">
      <alignment horizontal="left" indent="1"/>
    </xf>
    <xf numFmtId="49" fontId="17" fillId="0" borderId="66" xfId="0" applyNumberFormat="1" applyFont="1" applyFill="1" applyBorder="1" applyAlignment="1">
      <alignment horizontal="right" indent="4"/>
    </xf>
    <xf numFmtId="165" fontId="17" fillId="0" borderId="65" xfId="0" applyNumberFormat="1" applyFont="1" applyFill="1" applyBorder="1" applyAlignment="1">
      <alignment horizontal="right" indent="4"/>
    </xf>
    <xf numFmtId="49" fontId="17" fillId="0" borderId="44" xfId="0" applyNumberFormat="1" applyFont="1" applyFill="1" applyBorder="1" applyAlignment="1">
      <alignment horizontal="right" indent="4"/>
    </xf>
    <xf numFmtId="0" fontId="17" fillId="0" borderId="50" xfId="0" applyFont="1" applyFill="1" applyBorder="1" applyAlignment="1">
      <alignment horizontal="left" indent="1"/>
    </xf>
    <xf numFmtId="49" fontId="17" fillId="0" borderId="51" xfId="0" applyNumberFormat="1" applyFont="1" applyFill="1" applyBorder="1" applyAlignment="1">
      <alignment horizontal="right" indent="4"/>
    </xf>
    <xf numFmtId="165" fontId="17" fillId="0" borderId="19" xfId="0" applyNumberFormat="1" applyFont="1" applyFill="1" applyBorder="1" applyAlignment="1">
      <alignment horizontal="right" indent="4"/>
    </xf>
    <xf numFmtId="49" fontId="17" fillId="0" borderId="59" xfId="0" applyNumberFormat="1" applyFont="1" applyFill="1" applyBorder="1" applyAlignment="1">
      <alignment horizontal="right" indent="4"/>
    </xf>
    <xf numFmtId="0" fontId="17" fillId="0" borderId="59" xfId="0" applyNumberFormat="1" applyFont="1" applyFill="1" applyBorder="1" applyAlignment="1">
      <alignment horizontal="right" indent="4"/>
    </xf>
    <xf numFmtId="0" fontId="17" fillId="0" borderId="53" xfId="0" applyFont="1" applyFill="1" applyBorder="1" applyAlignment="1">
      <alignment horizontal="left" indent="1"/>
    </xf>
    <xf numFmtId="49" fontId="17" fillId="0" borderId="54" xfId="0" applyNumberFormat="1" applyFont="1" applyFill="1" applyBorder="1" applyAlignment="1">
      <alignment horizontal="right" indent="4"/>
    </xf>
    <xf numFmtId="165" fontId="17" fillId="0" borderId="23" xfId="0" applyNumberFormat="1" applyFont="1" applyFill="1" applyBorder="1" applyAlignment="1">
      <alignment horizontal="right" indent="4"/>
    </xf>
    <xf numFmtId="0" fontId="17" fillId="0" borderId="57" xfId="0" applyNumberFormat="1" applyFont="1" applyFill="1" applyBorder="1" applyAlignment="1">
      <alignment horizontal="right" indent="4"/>
    </xf>
    <xf numFmtId="49" fontId="54" fillId="0" borderId="83" xfId="0" applyNumberFormat="1" applyFont="1" applyFill="1" applyBorder="1" applyAlignment="1">
      <alignment horizontal="left" vertical="center" indent="1"/>
    </xf>
    <xf numFmtId="49" fontId="17" fillId="0" borderId="71" xfId="0" applyNumberFormat="1" applyFont="1" applyFill="1" applyBorder="1" applyAlignment="1">
      <alignment horizontal="right" indent="4"/>
    </xf>
    <xf numFmtId="49" fontId="17" fillId="0" borderId="88" xfId="0" applyNumberFormat="1" applyFont="1" applyFill="1" applyBorder="1" applyAlignment="1">
      <alignment horizontal="right" indent="4"/>
    </xf>
    <xf numFmtId="49" fontId="17" fillId="0" borderId="65" xfId="0" applyNumberFormat="1" applyFont="1" applyFill="1" applyBorder="1" applyAlignment="1">
      <alignment horizontal="right" indent="4"/>
    </xf>
    <xf numFmtId="0" fontId="17" fillId="0" borderId="44" xfId="0" applyNumberFormat="1" applyFont="1" applyFill="1" applyBorder="1" applyAlignment="1">
      <alignment horizontal="right" indent="4"/>
    </xf>
    <xf numFmtId="0" fontId="17" fillId="0" borderId="51" xfId="0" applyNumberFormat="1" applyFont="1" applyFill="1" applyBorder="1" applyAlignment="1">
      <alignment horizontal="right" indent="4"/>
    </xf>
    <xf numFmtId="0" fontId="17" fillId="0" borderId="54" xfId="0" applyNumberFormat="1" applyFont="1" applyFill="1" applyBorder="1" applyAlignment="1">
      <alignment horizontal="right" indent="4"/>
    </xf>
    <xf numFmtId="49" fontId="17" fillId="0" borderId="57" xfId="0" applyNumberFormat="1" applyFont="1" applyFill="1" applyBorder="1" applyAlignment="1">
      <alignment horizontal="right" indent="4"/>
    </xf>
    <xf numFmtId="2" fontId="17" fillId="0" borderId="88" xfId="0" applyNumberFormat="1" applyFont="1" applyFill="1" applyBorder="1" applyAlignment="1">
      <alignment horizontal="right" indent="4"/>
    </xf>
    <xf numFmtId="0" fontId="17" fillId="0" borderId="45" xfId="0" applyFont="1" applyFill="1" applyBorder="1" applyAlignment="1">
      <alignment horizontal="left" indent="1"/>
    </xf>
    <xf numFmtId="49" fontId="17" fillId="0" borderId="13" xfId="0" applyNumberFormat="1" applyFont="1" applyFill="1" applyBorder="1" applyAlignment="1">
      <alignment horizontal="right" indent="4"/>
    </xf>
    <xf numFmtId="165" fontId="17" fillId="0" borderId="14" xfId="0" applyNumberFormat="1" applyFont="1" applyFill="1" applyBorder="1" applyAlignment="1">
      <alignment horizontal="right" indent="4"/>
    </xf>
    <xf numFmtId="49" fontId="17" fillId="0" borderId="56" xfId="0" applyNumberFormat="1" applyFont="1" applyFill="1" applyBorder="1" applyAlignment="1">
      <alignment horizontal="right" indent="4"/>
    </xf>
    <xf numFmtId="0" fontId="50" fillId="0" borderId="1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116" fillId="0" borderId="6" xfId="0" applyFont="1" applyBorder="1" applyAlignment="1">
      <alignment horizontal="left" vertical="center" indent="2"/>
    </xf>
    <xf numFmtId="0" fontId="4" fillId="0" borderId="7" xfId="0" applyFont="1" applyFill="1" applyBorder="1" applyAlignment="1">
      <alignment horizontal="right" vertical="center" indent="4"/>
    </xf>
    <xf numFmtId="0" fontId="17" fillId="0" borderId="42" xfId="0" applyFont="1" applyFill="1" applyBorder="1" applyAlignment="1">
      <alignment horizontal="right" vertical="center" indent="4"/>
    </xf>
    <xf numFmtId="0" fontId="17" fillId="0" borderId="61" xfId="0" applyFont="1" applyFill="1" applyBorder="1" applyAlignment="1">
      <alignment horizontal="right" vertical="center" indent="4"/>
    </xf>
    <xf numFmtId="0" fontId="50" fillId="0" borderId="62" xfId="0" applyFont="1" applyBorder="1" applyAlignment="1">
      <alignment horizontal="left" vertical="center" indent="1"/>
    </xf>
    <xf numFmtId="165" fontId="50" fillId="0" borderId="49" xfId="0" applyNumberFormat="1" applyFont="1" applyFill="1" applyBorder="1" applyAlignment="1">
      <alignment horizontal="right" vertical="center" indent="4"/>
    </xf>
    <xf numFmtId="165" fontId="54" fillId="0" borderId="81" xfId="0" applyNumberFormat="1" applyFont="1" applyFill="1" applyBorder="1" applyAlignment="1">
      <alignment horizontal="right" vertical="center" indent="4"/>
    </xf>
    <xf numFmtId="165" fontId="54" fillId="0" borderId="44" xfId="0" applyNumberFormat="1" applyFont="1" applyFill="1" applyBorder="1" applyAlignment="1">
      <alignment horizontal="right" vertical="center" indent="4"/>
    </xf>
    <xf numFmtId="0" fontId="116" fillId="0" borderId="62" xfId="0" applyFont="1" applyBorder="1" applyAlignment="1">
      <alignment horizontal="left" vertical="center" indent="2"/>
    </xf>
    <xf numFmtId="165" fontId="116" fillId="0" borderId="49" xfId="0" applyNumberFormat="1" applyFont="1" applyFill="1" applyBorder="1" applyAlignment="1">
      <alignment horizontal="right" vertical="center" indent="4"/>
    </xf>
    <xf numFmtId="165" fontId="112" fillId="0" borderId="81" xfId="0" applyNumberFormat="1" applyFont="1" applyFill="1" applyBorder="1" applyAlignment="1">
      <alignment horizontal="right" vertical="center" indent="4"/>
    </xf>
    <xf numFmtId="165" fontId="112" fillId="0" borderId="44" xfId="0" applyNumberFormat="1" applyFont="1" applyFill="1" applyBorder="1" applyAlignment="1">
      <alignment horizontal="right" vertical="center" indent="4"/>
    </xf>
    <xf numFmtId="0" fontId="116" fillId="0" borderId="62" xfId="0" applyFont="1" applyBorder="1" applyAlignment="1">
      <alignment horizontal="left" vertical="center" indent="5"/>
    </xf>
    <xf numFmtId="0" fontId="116" fillId="0" borderId="60" xfId="0" applyFont="1" applyBorder="1" applyAlignment="1">
      <alignment horizontal="left" vertical="center" indent="5"/>
    </xf>
    <xf numFmtId="165" fontId="116" fillId="0" borderId="51" xfId="0" applyNumberFormat="1" applyFont="1" applyFill="1" applyBorder="1" applyAlignment="1">
      <alignment horizontal="right" vertical="center" indent="4"/>
    </xf>
    <xf numFmtId="165" fontId="112" fillId="0" borderId="52" xfId="0" applyNumberFormat="1" applyFont="1" applyFill="1" applyBorder="1" applyAlignment="1">
      <alignment horizontal="right" vertical="center" indent="4"/>
    </xf>
    <xf numFmtId="165" fontId="112" fillId="0" borderId="59" xfId="0" applyNumberFormat="1" applyFont="1" applyFill="1" applyBorder="1" applyAlignment="1">
      <alignment horizontal="right" vertical="center" indent="4"/>
    </xf>
    <xf numFmtId="0" fontId="50" fillId="0" borderId="60" xfId="0" applyFont="1" applyFill="1" applyBorder="1" applyAlignment="1">
      <alignment horizontal="left" vertical="center" indent="1"/>
    </xf>
    <xf numFmtId="165" fontId="50" fillId="0" borderId="51" xfId="0" applyNumberFormat="1" applyFont="1" applyFill="1" applyBorder="1" applyAlignment="1">
      <alignment horizontal="right" indent="4"/>
    </xf>
    <xf numFmtId="165" fontId="54" fillId="0" borderId="52" xfId="0" applyNumberFormat="1" applyFont="1" applyFill="1" applyBorder="1" applyAlignment="1">
      <alignment horizontal="right" indent="4"/>
    </xf>
    <xf numFmtId="165" fontId="54" fillId="0" borderId="59" xfId="0" applyNumberFormat="1" applyFont="1" applyFill="1" applyBorder="1" applyAlignment="1">
      <alignment horizontal="right" indent="4"/>
    </xf>
    <xf numFmtId="0" fontId="116" fillId="0" borderId="60" xfId="0" applyFont="1" applyBorder="1" applyAlignment="1">
      <alignment horizontal="left" vertical="center" indent="2"/>
    </xf>
    <xf numFmtId="165" fontId="19" fillId="0" borderId="49" xfId="0" applyNumberFormat="1" applyFont="1" applyFill="1" applyBorder="1" applyAlignment="1">
      <alignment horizontal="right" indent="4"/>
    </xf>
    <xf numFmtId="0" fontId="19" fillId="0" borderId="52" xfId="0" applyFont="1" applyFill="1" applyBorder="1" applyAlignment="1">
      <alignment horizontal="right" indent="4"/>
    </xf>
    <xf numFmtId="165" fontId="19" fillId="0" borderId="59" xfId="0" applyNumberFormat="1" applyFont="1" applyFill="1" applyBorder="1" applyAlignment="1">
      <alignment horizontal="right" indent="4"/>
    </xf>
    <xf numFmtId="0" fontId="50" fillId="0" borderId="60" xfId="0" applyFont="1" applyBorder="1" applyAlignment="1">
      <alignment horizontal="left" vertical="center" indent="1"/>
    </xf>
    <xf numFmtId="165" fontId="50" fillId="0" borderId="51" xfId="0" applyNumberFormat="1" applyFont="1" applyFill="1" applyBorder="1" applyAlignment="1">
      <alignment horizontal="right" vertical="center" indent="4"/>
    </xf>
    <xf numFmtId="165" fontId="54" fillId="0" borderId="52" xfId="0" applyNumberFormat="1" applyFont="1" applyFill="1" applyBorder="1" applyAlignment="1">
      <alignment horizontal="right" vertical="center" indent="4"/>
    </xf>
    <xf numFmtId="165" fontId="54" fillId="0" borderId="59" xfId="0" applyNumberFormat="1" applyFont="1" applyFill="1" applyBorder="1" applyAlignment="1">
      <alignment horizontal="right" vertical="center" indent="4"/>
    </xf>
    <xf numFmtId="0" fontId="19" fillId="0" borderId="59" xfId="0" applyFont="1" applyFill="1" applyBorder="1" applyAlignment="1">
      <alignment horizontal="right" indent="4"/>
    </xf>
    <xf numFmtId="0" fontId="116" fillId="0" borderId="58" xfId="0" applyFont="1" applyBorder="1" applyAlignment="1">
      <alignment horizontal="left" vertical="center" indent="2"/>
    </xf>
    <xf numFmtId="49" fontId="17" fillId="0" borderId="49" xfId="0" applyNumberFormat="1" applyFont="1" applyFill="1" applyBorder="1" applyAlignment="1">
      <alignment horizontal="right" indent="4"/>
    </xf>
    <xf numFmtId="165" fontId="17" fillId="0" borderId="16" xfId="0" applyNumberFormat="1" applyFont="1" applyFill="1" applyBorder="1" applyAlignment="1">
      <alignment horizontal="right" indent="4"/>
    </xf>
    <xf numFmtId="49" fontId="17" fillId="0" borderId="16" xfId="0" applyNumberFormat="1" applyFont="1" applyFill="1" applyBorder="1" applyAlignment="1">
      <alignment horizontal="right" indent="4"/>
    </xf>
    <xf numFmtId="0" fontId="67" fillId="0" borderId="45" xfId="0" applyFont="1" applyBorder="1" applyAlignment="1">
      <alignment horizontal="center" vertical="center"/>
    </xf>
    <xf numFmtId="0" fontId="17" fillId="0" borderId="0" xfId="682" applyFont="1"/>
    <xf numFmtId="0" fontId="17" fillId="0" borderId="0" xfId="682" applyFont="1" applyAlignment="1">
      <alignment horizontal="right"/>
    </xf>
    <xf numFmtId="0" fontId="10" fillId="0" borderId="0" xfId="682" applyFont="1"/>
    <xf numFmtId="0" fontId="97" fillId="0" borderId="0" xfId="682" applyFont="1" applyAlignment="1">
      <alignment horizontal="centerContinuous"/>
    </xf>
    <xf numFmtId="0" fontId="117" fillId="0" borderId="0" xfId="682" applyFont="1" applyAlignment="1">
      <alignment horizontal="centerContinuous"/>
    </xf>
    <xf numFmtId="0" fontId="97" fillId="0" borderId="0" xfId="682" applyFont="1" applyBorder="1" applyAlignment="1">
      <alignment horizontal="centerContinuous"/>
    </xf>
    <xf numFmtId="0" fontId="117" fillId="0" borderId="0" xfId="682" applyFont="1" applyBorder="1" applyAlignment="1">
      <alignment horizontal="centerContinuous"/>
    </xf>
    <xf numFmtId="0" fontId="54" fillId="0" borderId="39" xfId="682" applyFont="1" applyBorder="1" applyAlignment="1">
      <alignment horizontal="centerContinuous" vertical="center"/>
    </xf>
    <xf numFmtId="0" fontId="54" fillId="0" borderId="5" xfId="682" applyFont="1" applyBorder="1" applyAlignment="1">
      <alignment horizontal="centerContinuous" vertical="center"/>
    </xf>
    <xf numFmtId="0" fontId="54" fillId="0" borderId="4" xfId="682" applyFont="1" applyBorder="1" applyAlignment="1">
      <alignment horizontal="centerContinuous" vertical="center"/>
    </xf>
    <xf numFmtId="49" fontId="55" fillId="0" borderId="45" xfId="682" applyNumberFormat="1" applyFont="1" applyBorder="1" applyAlignment="1">
      <alignment horizontal="center" vertical="center" wrapText="1"/>
    </xf>
    <xf numFmtId="49" fontId="55" fillId="0" borderId="15" xfId="682" applyNumberFormat="1" applyFont="1" applyBorder="1" applyAlignment="1">
      <alignment horizontal="center" vertical="center" wrapText="1"/>
    </xf>
    <xf numFmtId="49" fontId="54" fillId="0" borderId="46" xfId="682" applyNumberFormat="1" applyFont="1" applyBorder="1" applyAlignment="1">
      <alignment horizontal="center" vertical="center"/>
    </xf>
    <xf numFmtId="49" fontId="54" fillId="0" borderId="15" xfId="682" applyNumberFormat="1" applyFont="1" applyBorder="1" applyAlignment="1">
      <alignment horizontal="center" vertical="center"/>
    </xf>
    <xf numFmtId="49" fontId="69" fillId="0" borderId="39" xfId="682" applyNumberFormat="1" applyFont="1" applyBorder="1" applyAlignment="1">
      <alignment horizontal="left" indent="1"/>
    </xf>
    <xf numFmtId="164" fontId="54" fillId="0" borderId="39" xfId="682" applyNumberFormat="1" applyFont="1" applyBorder="1" applyAlignment="1">
      <alignment horizontal="right" indent="2"/>
    </xf>
    <xf numFmtId="164" fontId="54" fillId="0" borderId="68" xfId="682" applyNumberFormat="1" applyFont="1" applyBorder="1" applyAlignment="1">
      <alignment horizontal="right" indent="2"/>
    </xf>
    <xf numFmtId="165" fontId="54" fillId="0" borderId="4" xfId="682" applyNumberFormat="1" applyFont="1" applyBorder="1" applyAlignment="1">
      <alignment horizontal="right" indent="3"/>
    </xf>
    <xf numFmtId="165" fontId="54" fillId="0" borderId="68" xfId="682" applyNumberFormat="1" applyFont="1" applyBorder="1" applyAlignment="1">
      <alignment horizontal="right" indent="3"/>
    </xf>
    <xf numFmtId="49" fontId="54" fillId="0" borderId="50" xfId="682" applyNumberFormat="1" applyFont="1" applyBorder="1" applyAlignment="1">
      <alignment horizontal="left" indent="1"/>
    </xf>
    <xf numFmtId="164" fontId="17" fillId="0" borderId="50" xfId="682" applyNumberFormat="1" applyFont="1" applyBorder="1" applyAlignment="1">
      <alignment horizontal="right" indent="2"/>
    </xf>
    <xf numFmtId="164" fontId="17" fillId="0" borderId="20" xfId="682" applyNumberFormat="1" applyFont="1" applyBorder="1" applyAlignment="1">
      <alignment horizontal="right" indent="2"/>
    </xf>
    <xf numFmtId="165" fontId="17" fillId="0" borderId="18" xfId="682" applyNumberFormat="1" applyFont="1" applyBorder="1" applyAlignment="1">
      <alignment horizontal="right" indent="3"/>
    </xf>
    <xf numFmtId="165" fontId="17" fillId="0" borderId="20" xfId="682" applyNumberFormat="1" applyFont="1" applyBorder="1" applyAlignment="1">
      <alignment horizontal="right" indent="3"/>
    </xf>
    <xf numFmtId="49" fontId="54" fillId="0" borderId="50" xfId="682" applyNumberFormat="1" applyFont="1" applyBorder="1" applyAlignment="1">
      <alignment horizontal="left" indent="2"/>
    </xf>
    <xf numFmtId="49" fontId="54" fillId="0" borderId="50" xfId="682" applyNumberFormat="1" applyFont="1" applyBorder="1" applyAlignment="1">
      <alignment horizontal="left" indent="3"/>
    </xf>
    <xf numFmtId="165" fontId="17" fillId="0" borderId="18" xfId="682" applyNumberFormat="1" applyFont="1" applyBorder="1" applyAlignment="1" applyProtection="1">
      <alignment horizontal="right" indent="3"/>
      <protection locked="0"/>
    </xf>
    <xf numFmtId="49" fontId="54" fillId="0" borderId="53" xfId="682" applyNumberFormat="1" applyFont="1" applyBorder="1" applyAlignment="1">
      <alignment horizontal="left" indent="2"/>
    </xf>
    <xf numFmtId="164" fontId="17" fillId="0" borderId="53" xfId="682" applyNumberFormat="1" applyFont="1" applyBorder="1" applyAlignment="1">
      <alignment horizontal="right" indent="2"/>
    </xf>
    <xf numFmtId="164" fontId="17" fillId="0" borderId="24" xfId="682" applyNumberFormat="1" applyFont="1" applyBorder="1" applyAlignment="1">
      <alignment horizontal="right" indent="2"/>
    </xf>
    <xf numFmtId="165" fontId="17" fillId="0" borderId="33" xfId="682" applyNumberFormat="1" applyFont="1" applyBorder="1" applyAlignment="1">
      <alignment horizontal="right" indent="3"/>
    </xf>
    <xf numFmtId="165" fontId="17" fillId="0" borderId="24" xfId="682" applyNumberFormat="1" applyFont="1" applyBorder="1" applyAlignment="1">
      <alignment horizontal="right" indent="3"/>
    </xf>
    <xf numFmtId="0" fontId="54" fillId="0" borderId="66" xfId="682" applyFont="1" applyBorder="1" applyAlignment="1">
      <alignment horizontal="right" indent="2"/>
    </xf>
    <xf numFmtId="165" fontId="54" fillId="0" borderId="69" xfId="682" applyNumberFormat="1" applyFont="1" applyBorder="1" applyAlignment="1">
      <alignment horizontal="right" indent="3"/>
    </xf>
    <xf numFmtId="0" fontId="17" fillId="0" borderId="51" xfId="682" applyFont="1" applyBorder="1"/>
    <xf numFmtId="165" fontId="17" fillId="0" borderId="52" xfId="682" applyNumberFormat="1" applyFont="1" applyBorder="1" applyAlignment="1">
      <alignment horizontal="right" indent="3"/>
    </xf>
    <xf numFmtId="164" fontId="17" fillId="0" borderId="51" xfId="682" applyNumberFormat="1" applyFont="1" applyBorder="1" applyAlignment="1">
      <alignment horizontal="right" indent="2"/>
    </xf>
    <xf numFmtId="49" fontId="54" fillId="0" borderId="48" xfId="682" applyNumberFormat="1" applyFont="1" applyBorder="1" applyAlignment="1">
      <alignment horizontal="left" indent="2"/>
    </xf>
    <xf numFmtId="164" fontId="17" fillId="0" borderId="49" xfId="682" applyNumberFormat="1" applyFont="1" applyBorder="1" applyAlignment="1">
      <alignment horizontal="right" indent="2"/>
    </xf>
    <xf numFmtId="164" fontId="17" fillId="0" borderId="17" xfId="682" applyNumberFormat="1" applyFont="1" applyBorder="1" applyAlignment="1">
      <alignment horizontal="right" indent="2"/>
    </xf>
    <xf numFmtId="165" fontId="17" fillId="0" borderId="81" xfId="682" applyNumberFormat="1" applyFont="1" applyBorder="1" applyAlignment="1">
      <alignment horizontal="right" indent="3"/>
    </xf>
    <xf numFmtId="165" fontId="17" fillId="0" borderId="17" xfId="682" applyNumberFormat="1" applyFont="1" applyBorder="1" applyAlignment="1">
      <alignment horizontal="right" indent="3"/>
    </xf>
    <xf numFmtId="164" fontId="17" fillId="0" borderId="54" xfId="682" applyNumberFormat="1" applyFont="1" applyBorder="1" applyAlignment="1">
      <alignment horizontal="right" indent="2"/>
    </xf>
    <xf numFmtId="165" fontId="17" fillId="0" borderId="55" xfId="682" applyNumberFormat="1" applyFont="1" applyBorder="1" applyAlignment="1">
      <alignment horizontal="right" indent="3"/>
    </xf>
    <xf numFmtId="164" fontId="54" fillId="0" borderId="66" xfId="682" applyNumberFormat="1" applyFont="1" applyBorder="1" applyAlignment="1">
      <alignment horizontal="right" indent="2"/>
    </xf>
    <xf numFmtId="49" fontId="69" fillId="0" borderId="70" xfId="682" applyNumberFormat="1" applyFont="1" applyBorder="1" applyAlignment="1">
      <alignment horizontal="left" indent="1"/>
    </xf>
    <xf numFmtId="164" fontId="54" fillId="0" borderId="13" xfId="682" applyNumberFormat="1" applyFont="1" applyBorder="1" applyAlignment="1">
      <alignment horizontal="right" indent="2"/>
    </xf>
    <xf numFmtId="164" fontId="54" fillId="0" borderId="15" xfId="682" applyNumberFormat="1" applyFont="1" applyBorder="1" applyAlignment="1">
      <alignment horizontal="right" indent="2"/>
    </xf>
    <xf numFmtId="165" fontId="54" fillId="0" borderId="22" xfId="682" applyNumberFormat="1" applyFont="1" applyBorder="1" applyAlignment="1">
      <alignment horizontal="right" indent="3"/>
    </xf>
    <xf numFmtId="165" fontId="54" fillId="0" borderId="15" xfId="682" applyNumberFormat="1" applyFont="1" applyBorder="1" applyAlignment="1">
      <alignment horizontal="right" indent="3"/>
    </xf>
    <xf numFmtId="49" fontId="69" fillId="0" borderId="83" xfId="682" applyNumberFormat="1" applyFont="1" applyBorder="1" applyAlignment="1">
      <alignment horizontal="left" indent="1"/>
    </xf>
    <xf numFmtId="4" fontId="54" fillId="0" borderId="13" xfId="682" applyNumberFormat="1" applyFont="1" applyBorder="1" applyAlignment="1">
      <alignment horizontal="right" indent="2"/>
    </xf>
    <xf numFmtId="4" fontId="54" fillId="0" borderId="15" xfId="682" applyNumberFormat="1" applyFont="1" applyBorder="1" applyAlignment="1">
      <alignment horizontal="right" indent="2"/>
    </xf>
    <xf numFmtId="49" fontId="54" fillId="0" borderId="22" xfId="682" applyNumberFormat="1" applyFont="1" applyBorder="1" applyAlignment="1">
      <alignment horizontal="right" indent="4"/>
    </xf>
    <xf numFmtId="165" fontId="54" fillId="0" borderId="15" xfId="682" applyNumberFormat="1" applyFont="1" applyBorder="1" applyAlignment="1">
      <alignment horizontal="right" indent="4"/>
    </xf>
    <xf numFmtId="49" fontId="117" fillId="0" borderId="0" xfId="682" applyNumberFormat="1" applyFont="1" applyBorder="1" applyAlignment="1">
      <alignment horizontal="left"/>
    </xf>
    <xf numFmtId="4" fontId="17" fillId="0" borderId="0" xfId="682" applyNumberFormat="1" applyFont="1" applyBorder="1" applyAlignment="1">
      <alignment horizontal="center"/>
    </xf>
    <xf numFmtId="49" fontId="17" fillId="0" borderId="0" xfId="682" applyNumberFormat="1" applyFont="1" applyBorder="1" applyAlignment="1">
      <alignment horizontal="center"/>
    </xf>
    <xf numFmtId="165" fontId="17" fillId="0" borderId="0" xfId="682" applyNumberFormat="1" applyFont="1" applyBorder="1" applyAlignment="1">
      <alignment horizontal="center"/>
    </xf>
    <xf numFmtId="49" fontId="53" fillId="0" borderId="0" xfId="682" applyNumberFormat="1" applyFont="1" applyFill="1" applyBorder="1" applyAlignment="1">
      <alignment horizontal="left"/>
    </xf>
    <xf numFmtId="49" fontId="53" fillId="0" borderId="0" xfId="682" applyNumberFormat="1" applyFont="1" applyBorder="1" applyAlignment="1">
      <alignment horizontal="center" vertical="center"/>
    </xf>
    <xf numFmtId="0" fontId="65" fillId="0" borderId="0" xfId="682" applyFont="1" applyBorder="1" applyAlignment="1">
      <alignment horizontal="left" vertical="center"/>
    </xf>
    <xf numFmtId="0" fontId="53" fillId="0" borderId="0" xfId="682" applyFont="1" applyBorder="1" applyAlignment="1">
      <alignment horizontal="left" vertical="center"/>
    </xf>
    <xf numFmtId="0" fontId="65" fillId="0" borderId="0" xfId="682" applyFont="1"/>
    <xf numFmtId="0" fontId="53" fillId="0" borderId="0" xfId="682" applyFont="1"/>
    <xf numFmtId="49" fontId="53" fillId="0" borderId="0" xfId="682" applyNumberFormat="1" applyFont="1" applyBorder="1" applyAlignment="1">
      <alignment vertical="center"/>
    </xf>
    <xf numFmtId="165" fontId="118" fillId="0" borderId="49" xfId="0" applyNumberFormat="1" applyFont="1" applyFill="1" applyBorder="1" applyAlignment="1">
      <alignment horizontal="right" indent="4"/>
    </xf>
    <xf numFmtId="165" fontId="118" fillId="0" borderId="52" xfId="0" applyNumberFormat="1" applyFont="1" applyFill="1" applyBorder="1" applyAlignment="1">
      <alignment horizontal="right" indent="4"/>
    </xf>
    <xf numFmtId="165" fontId="118" fillId="0" borderId="59" xfId="0" applyNumberFormat="1" applyFont="1" applyFill="1" applyBorder="1" applyAlignment="1">
      <alignment horizontal="right" indent="4"/>
    </xf>
    <xf numFmtId="0" fontId="118" fillId="0" borderId="52" xfId="0" applyFont="1" applyFill="1" applyBorder="1" applyAlignment="1">
      <alignment horizontal="right" indent="4"/>
    </xf>
    <xf numFmtId="0" fontId="118" fillId="0" borderId="59" xfId="0" applyFont="1" applyFill="1" applyBorder="1" applyAlignment="1">
      <alignment horizontal="right" indent="4"/>
    </xf>
    <xf numFmtId="165" fontId="118" fillId="0" borderId="81" xfId="0" applyNumberFormat="1" applyFont="1" applyFill="1" applyBorder="1" applyAlignment="1">
      <alignment horizontal="right" indent="4"/>
    </xf>
    <xf numFmtId="165" fontId="118" fillId="0" borderId="44" xfId="0" applyNumberFormat="1" applyFont="1" applyFill="1" applyBorder="1" applyAlignment="1">
      <alignment horizontal="right" indent="4"/>
    </xf>
    <xf numFmtId="0" fontId="118" fillId="0" borderId="44" xfId="0" applyFont="1" applyFill="1" applyBorder="1" applyAlignment="1">
      <alignment horizontal="right" indent="4"/>
    </xf>
    <xf numFmtId="165" fontId="118" fillId="0" borderId="54" xfId="0" applyNumberFormat="1" applyFont="1" applyFill="1" applyBorder="1" applyAlignment="1">
      <alignment horizontal="right" indent="4"/>
    </xf>
    <xf numFmtId="165" fontId="118" fillId="0" borderId="55" xfId="0" applyNumberFormat="1" applyFont="1" applyFill="1" applyBorder="1" applyAlignment="1">
      <alignment horizontal="right" indent="4"/>
    </xf>
    <xf numFmtId="165" fontId="118" fillId="0" borderId="57" xfId="0" applyNumberFormat="1" applyFont="1" applyFill="1" applyBorder="1" applyAlignment="1">
      <alignment horizontal="right" indent="4"/>
    </xf>
    <xf numFmtId="0" fontId="103" fillId="0" borderId="0" xfId="0" applyFont="1" applyAlignment="1">
      <alignment horizontal="center" vertical="center"/>
    </xf>
    <xf numFmtId="49" fontId="54" fillId="0" borderId="38" xfId="682" applyNumberFormat="1" applyFont="1" applyBorder="1" applyAlignment="1">
      <alignment horizontal="center" vertical="center"/>
    </xf>
    <xf numFmtId="0" fontId="54" fillId="0" borderId="45" xfId="682" applyFont="1" applyBorder="1" applyAlignment="1">
      <alignment horizontal="center" vertical="center"/>
    </xf>
    <xf numFmtId="0" fontId="49" fillId="0" borderId="22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50" fillId="0" borderId="4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22" xfId="0" applyFont="1" applyBorder="1" applyAlignment="1">
      <alignment horizontal="center" vertical="center"/>
    </xf>
    <xf numFmtId="0" fontId="54" fillId="0" borderId="48" xfId="674" applyFont="1" applyBorder="1" applyAlignment="1">
      <alignment horizontal="center" vertical="center"/>
    </xf>
    <xf numFmtId="0" fontId="54" fillId="0" borderId="81" xfId="674" applyFont="1" applyBorder="1" applyAlignment="1">
      <alignment horizontal="center" vertical="center"/>
    </xf>
    <xf numFmtId="0" fontId="54" fillId="0" borderId="75" xfId="674" applyFont="1" applyBorder="1" applyAlignment="1">
      <alignment horizontal="center" vertical="center"/>
    </xf>
    <xf numFmtId="0" fontId="54" fillId="0" borderId="59" xfId="390" applyFont="1" applyBorder="1" applyAlignment="1">
      <alignment horizontal="center" vertical="center"/>
    </xf>
    <xf numFmtId="0" fontId="54" fillId="0" borderId="76" xfId="674" applyFont="1" applyBorder="1" applyAlignment="1">
      <alignment horizontal="center" vertical="center"/>
    </xf>
    <xf numFmtId="0" fontId="54" fillId="0" borderId="86" xfId="674" applyFont="1" applyBorder="1" applyAlignment="1">
      <alignment horizontal="center" vertical="center"/>
    </xf>
    <xf numFmtId="0" fontId="97" fillId="0" borderId="0" xfId="672" applyFont="1" applyAlignment="1">
      <alignment horizontal="center" vertical="center"/>
    </xf>
    <xf numFmtId="0" fontId="113" fillId="0" borderId="0" xfId="674" applyFont="1" applyAlignment="1">
      <alignment horizontal="center" vertical="center"/>
    </xf>
    <xf numFmtId="0" fontId="56" fillId="0" borderId="0" xfId="672" applyFont="1" applyAlignment="1">
      <alignment horizontal="center" vertical="center"/>
    </xf>
    <xf numFmtId="0" fontId="113" fillId="0" borderId="0" xfId="390" applyFont="1" applyAlignment="1">
      <alignment horizontal="center" vertical="center"/>
    </xf>
    <xf numFmtId="0" fontId="17" fillId="0" borderId="1" xfId="674" applyFont="1" applyBorder="1" applyAlignment="1">
      <alignment horizontal="left" vertical="center"/>
    </xf>
    <xf numFmtId="0" fontId="17" fillId="0" borderId="6" xfId="390" applyFont="1" applyBorder="1" applyAlignment="1">
      <alignment horizontal="left" vertical="center"/>
    </xf>
    <xf numFmtId="0" fontId="17" fillId="0" borderId="12" xfId="390" applyFont="1" applyBorder="1" applyAlignment="1">
      <alignment horizontal="left" vertical="center"/>
    </xf>
    <xf numFmtId="0" fontId="54" fillId="0" borderId="39" xfId="674" applyFont="1" applyBorder="1" applyAlignment="1">
      <alignment horizontal="center" vertical="center"/>
    </xf>
    <xf numFmtId="0" fontId="54" fillId="0" borderId="4" xfId="674" applyFont="1" applyBorder="1" applyAlignment="1">
      <alignment horizontal="center" vertical="center"/>
    </xf>
    <xf numFmtId="0" fontId="54" fillId="0" borderId="5" xfId="674" applyFont="1" applyBorder="1" applyAlignment="1">
      <alignment horizontal="center" vertical="center"/>
    </xf>
    <xf numFmtId="0" fontId="97" fillId="0" borderId="0" xfId="679" applyFont="1" applyAlignment="1">
      <alignment horizontal="center" vertical="center" wrapText="1"/>
    </xf>
    <xf numFmtId="0" fontId="97" fillId="0" borderId="0" xfId="679" applyFont="1" applyAlignment="1">
      <alignment horizontal="center" vertical="center"/>
    </xf>
    <xf numFmtId="0" fontId="56" fillId="0" borderId="0" xfId="679" applyFont="1" applyAlignment="1">
      <alignment horizontal="center" vertical="center"/>
    </xf>
    <xf numFmtId="49" fontId="54" fillId="0" borderId="1" xfId="679" applyNumberFormat="1" applyFont="1" applyBorder="1" applyAlignment="1">
      <alignment horizontal="center" vertical="center"/>
    </xf>
    <xf numFmtId="49" fontId="54" fillId="0" borderId="12" xfId="679" applyNumberFormat="1" applyFont="1" applyBorder="1" applyAlignment="1">
      <alignment horizontal="center" vertical="center"/>
    </xf>
    <xf numFmtId="49" fontId="54" fillId="0" borderId="39" xfId="679" applyNumberFormat="1" applyFont="1" applyBorder="1" applyAlignment="1">
      <alignment horizontal="center" vertical="center" wrapText="1"/>
    </xf>
    <xf numFmtId="49" fontId="54" fillId="0" borderId="5" xfId="681" applyNumberFormat="1" applyFont="1" applyBorder="1" applyAlignment="1">
      <alignment horizontal="center" vertical="center" wrapText="1"/>
    </xf>
    <xf numFmtId="49" fontId="54" fillId="0" borderId="34" xfId="679" applyNumberFormat="1" applyFont="1" applyBorder="1" applyAlignment="1">
      <alignment horizontal="center" vertical="center" wrapText="1"/>
    </xf>
    <xf numFmtId="49" fontId="54" fillId="0" borderId="67" xfId="679" applyNumberFormat="1" applyFont="1" applyBorder="1" applyAlignment="1">
      <alignment horizontal="center" vertical="center" wrapText="1"/>
    </xf>
    <xf numFmtId="0" fontId="97" fillId="0" borderId="0" xfId="679" applyFont="1" applyAlignment="1">
      <alignment horizontal="center"/>
    </xf>
    <xf numFmtId="49" fontId="54" fillId="0" borderId="38" xfId="679" applyNumberFormat="1" applyFont="1" applyBorder="1" applyAlignment="1">
      <alignment horizontal="center" vertical="center"/>
    </xf>
    <xf numFmtId="49" fontId="17" fillId="0" borderId="34" xfId="450" applyNumberFormat="1" applyFont="1" applyBorder="1" applyAlignment="1">
      <alignment horizontal="center" vertical="center"/>
    </xf>
    <xf numFmtId="49" fontId="17" fillId="0" borderId="67" xfId="450" applyNumberFormat="1" applyFont="1" applyBorder="1" applyAlignment="1">
      <alignment horizontal="center" vertical="center"/>
    </xf>
    <xf numFmtId="49" fontId="17" fillId="0" borderId="45" xfId="450" applyNumberFormat="1" applyFont="1" applyBorder="1" applyAlignment="1">
      <alignment horizontal="center" vertical="center"/>
    </xf>
    <xf numFmtId="49" fontId="17" fillId="0" borderId="22" xfId="450" applyNumberFormat="1" applyFont="1" applyBorder="1" applyAlignment="1">
      <alignment horizontal="center" vertical="center"/>
    </xf>
    <xf numFmtId="49" fontId="17" fillId="0" borderId="56" xfId="450" applyNumberFormat="1" applyFont="1" applyBorder="1" applyAlignment="1">
      <alignment horizontal="center" vertical="center"/>
    </xf>
    <xf numFmtId="49" fontId="50" fillId="0" borderId="4" xfId="681" applyNumberFormat="1" applyFont="1" applyBorder="1" applyAlignment="1">
      <alignment horizontal="center" vertical="center"/>
    </xf>
    <xf numFmtId="49" fontId="54" fillId="0" borderId="39" xfId="679" applyNumberFormat="1" applyFont="1" applyBorder="1" applyAlignment="1">
      <alignment horizontal="center" vertical="center"/>
    </xf>
    <xf numFmtId="49" fontId="50" fillId="0" borderId="5" xfId="681" applyNumberFormat="1" applyFont="1" applyBorder="1" applyAlignment="1">
      <alignment horizontal="center" vertical="center"/>
    </xf>
    <xf numFmtId="0" fontId="54" fillId="0" borderId="76" xfId="680" applyFont="1" applyBorder="1" applyAlignment="1">
      <alignment horizontal="left" vertical="center" indent="1"/>
    </xf>
    <xf numFmtId="0" fontId="54" fillId="0" borderId="90" xfId="680" applyFont="1" applyBorder="1" applyAlignment="1">
      <alignment horizontal="left" vertical="center" indent="1"/>
    </xf>
    <xf numFmtId="0" fontId="17" fillId="0" borderId="50" xfId="680" applyFont="1" applyFill="1" applyBorder="1" applyAlignment="1">
      <alignment horizontal="left" vertical="center" indent="1"/>
    </xf>
    <xf numFmtId="0" fontId="17" fillId="0" borderId="18" xfId="680" applyFont="1" applyFill="1" applyBorder="1" applyAlignment="1">
      <alignment horizontal="left" vertical="center" indent="1"/>
    </xf>
    <xf numFmtId="0" fontId="53" fillId="0" borderId="0" xfId="680" applyFont="1" applyAlignment="1">
      <alignment horizontal="left" vertical="center" wrapText="1"/>
    </xf>
    <xf numFmtId="0" fontId="54" fillId="0" borderId="77" xfId="680" applyFont="1" applyBorder="1" applyAlignment="1">
      <alignment horizontal="center" vertical="center"/>
    </xf>
    <xf numFmtId="0" fontId="50" fillId="0" borderId="82" xfId="677" applyFont="1" applyBorder="1" applyAlignment="1">
      <alignment horizontal="center" vertical="center"/>
    </xf>
    <xf numFmtId="0" fontId="54" fillId="0" borderId="41" xfId="680" applyFont="1" applyBorder="1" applyAlignment="1">
      <alignment horizontal="center" vertical="center"/>
    </xf>
    <xf numFmtId="0" fontId="54" fillId="0" borderId="13" xfId="450" applyFont="1" applyBorder="1" applyAlignment="1">
      <alignment horizontal="center" vertical="center"/>
    </xf>
    <xf numFmtId="0" fontId="54" fillId="0" borderId="77" xfId="680" applyFont="1" applyBorder="1" applyAlignment="1">
      <alignment horizontal="center" vertical="center" wrapText="1"/>
    </xf>
    <xf numFmtId="0" fontId="50" fillId="0" borderId="82" xfId="677" applyFont="1" applyBorder="1" applyAlignment="1">
      <alignment horizontal="center" vertical="center" wrapText="1"/>
    </xf>
    <xf numFmtId="0" fontId="54" fillId="0" borderId="10" xfId="680" applyFont="1" applyBorder="1" applyAlignment="1">
      <alignment horizontal="center" vertical="center" wrapText="1"/>
    </xf>
    <xf numFmtId="0" fontId="50" fillId="0" borderId="15" xfId="677" applyFont="1" applyBorder="1" applyAlignment="1">
      <alignment horizontal="center" vertical="center" wrapText="1"/>
    </xf>
    <xf numFmtId="0" fontId="54" fillId="0" borderId="48" xfId="680" applyFont="1" applyBorder="1" applyAlignment="1">
      <alignment horizontal="left" vertical="center" indent="1"/>
    </xf>
    <xf numFmtId="0" fontId="54" fillId="0" borderId="21" xfId="680" applyFont="1" applyBorder="1" applyAlignment="1">
      <alignment horizontal="left" vertical="center" indent="1"/>
    </xf>
    <xf numFmtId="0" fontId="17" fillId="0" borderId="50" xfId="680" applyFont="1" applyBorder="1" applyAlignment="1">
      <alignment horizontal="left" vertical="center" indent="1"/>
    </xf>
    <xf numFmtId="0" fontId="17" fillId="0" borderId="18" xfId="680" applyFont="1" applyBorder="1" applyAlignment="1">
      <alignment horizontal="left" vertical="center" indent="1"/>
    </xf>
    <xf numFmtId="0" fontId="67" fillId="0" borderId="0" xfId="680" applyFont="1" applyAlignment="1">
      <alignment horizontal="right" vertical="center"/>
    </xf>
    <xf numFmtId="0" fontId="69" fillId="0" borderId="0" xfId="680" applyFont="1" applyAlignment="1">
      <alignment horizontal="right" vertical="center"/>
    </xf>
    <xf numFmtId="0" fontId="97" fillId="0" borderId="0" xfId="680" applyFont="1" applyAlignment="1">
      <alignment horizontal="center" vertical="center"/>
    </xf>
    <xf numFmtId="0" fontId="113" fillId="0" borderId="0" xfId="450" applyFont="1" applyAlignment="1">
      <alignment horizontal="center" vertical="center"/>
    </xf>
    <xf numFmtId="0" fontId="54" fillId="0" borderId="38" xfId="680" applyFont="1" applyBorder="1" applyAlignment="1">
      <alignment horizontal="center" vertical="center"/>
    </xf>
    <xf numFmtId="0" fontId="54" fillId="0" borderId="67" xfId="680" applyFont="1" applyBorder="1" applyAlignment="1">
      <alignment horizontal="center" vertical="center"/>
    </xf>
    <xf numFmtId="0" fontId="54" fillId="0" borderId="40" xfId="680" applyFont="1" applyBorder="1" applyAlignment="1">
      <alignment horizontal="center" vertical="center"/>
    </xf>
    <xf numFmtId="0" fontId="54" fillId="0" borderId="61" xfId="680" applyFont="1" applyBorder="1" applyAlignment="1">
      <alignment horizontal="center" vertical="center"/>
    </xf>
    <xf numFmtId="0" fontId="54" fillId="0" borderId="45" xfId="680" applyFont="1" applyBorder="1" applyAlignment="1">
      <alignment horizontal="center" vertical="center"/>
    </xf>
    <xf numFmtId="0" fontId="54" fillId="0" borderId="56" xfId="680" applyFont="1" applyBorder="1" applyAlignment="1">
      <alignment horizontal="center" vertical="center"/>
    </xf>
    <xf numFmtId="0" fontId="54" fillId="0" borderId="39" xfId="680" applyFont="1" applyBorder="1" applyAlignment="1">
      <alignment horizontal="center" vertical="center" wrapText="1"/>
    </xf>
    <xf numFmtId="0" fontId="54" fillId="0" borderId="4" xfId="680" applyFont="1" applyBorder="1" applyAlignment="1">
      <alignment horizontal="center" vertical="center" wrapText="1"/>
    </xf>
    <xf numFmtId="0" fontId="54" fillId="0" borderId="5" xfId="680" applyFont="1" applyBorder="1" applyAlignment="1">
      <alignment horizontal="center" vertical="center" wrapText="1"/>
    </xf>
    <xf numFmtId="0" fontId="54" fillId="0" borderId="75" xfId="680" applyFont="1" applyBorder="1" applyAlignment="1">
      <alignment horizontal="center" vertical="center" wrapText="1"/>
    </xf>
    <xf numFmtId="0" fontId="54" fillId="0" borderId="18" xfId="680" applyFont="1" applyBorder="1" applyAlignment="1">
      <alignment horizontal="center" vertical="center" wrapText="1"/>
    </xf>
    <xf numFmtId="0" fontId="54" fillId="0" borderId="59" xfId="680" applyFont="1" applyBorder="1" applyAlignment="1">
      <alignment horizontal="center" vertical="center" wrapText="1"/>
    </xf>
    <xf numFmtId="0" fontId="97" fillId="0" borderId="0" xfId="676" applyFont="1" applyAlignment="1">
      <alignment horizontal="center"/>
    </xf>
    <xf numFmtId="0" fontId="5" fillId="0" borderId="0" xfId="681" applyFont="1" applyAlignment="1">
      <alignment horizontal="center"/>
    </xf>
    <xf numFmtId="0" fontId="56" fillId="0" borderId="0" xfId="676" applyFont="1" applyAlignment="1">
      <alignment horizontal="center" vertical="top"/>
    </xf>
    <xf numFmtId="0" fontId="114" fillId="0" borderId="0" xfId="681" applyFont="1" applyAlignment="1">
      <alignment horizontal="center" vertical="top"/>
    </xf>
    <xf numFmtId="49" fontId="54" fillId="0" borderId="1" xfId="676" applyNumberFormat="1" applyFont="1" applyBorder="1" applyAlignment="1">
      <alignment horizontal="center" vertical="center" wrapText="1"/>
    </xf>
    <xf numFmtId="49" fontId="54" fillId="0" borderId="6" xfId="681" applyNumberFormat="1" applyFont="1" applyBorder="1" applyAlignment="1">
      <alignment horizontal="center" vertical="center" wrapText="1"/>
    </xf>
    <xf numFmtId="49" fontId="54" fillId="0" borderId="12" xfId="681" applyNumberFormat="1" applyFont="1" applyBorder="1" applyAlignment="1">
      <alignment horizontal="center" vertical="center" wrapText="1"/>
    </xf>
    <xf numFmtId="49" fontId="54" fillId="0" borderId="38" xfId="676" applyNumberFormat="1" applyFont="1" applyBorder="1" applyAlignment="1">
      <alignment horizontal="center" vertical="center"/>
    </xf>
    <xf numFmtId="49" fontId="54" fillId="0" borderId="34" xfId="676" applyNumberFormat="1" applyFont="1" applyBorder="1" applyAlignment="1">
      <alignment horizontal="center" vertical="center"/>
    </xf>
    <xf numFmtId="49" fontId="54" fillId="0" borderId="34" xfId="681" applyNumberFormat="1" applyFont="1" applyBorder="1" applyAlignment="1">
      <alignment horizontal="center" vertical="center"/>
    </xf>
    <xf numFmtId="49" fontId="54" fillId="0" borderId="67" xfId="681" applyNumberFormat="1" applyFont="1" applyBorder="1" applyAlignment="1">
      <alignment horizontal="center" vertical="center"/>
    </xf>
    <xf numFmtId="49" fontId="54" fillId="0" borderId="39" xfId="676" applyNumberFormat="1" applyFont="1" applyBorder="1" applyAlignment="1">
      <alignment horizontal="center" vertical="center" wrapText="1"/>
    </xf>
    <xf numFmtId="49" fontId="54" fillId="0" borderId="4" xfId="676" applyNumberFormat="1" applyFont="1" applyBorder="1" applyAlignment="1">
      <alignment horizontal="center" vertical="center" wrapText="1"/>
    </xf>
    <xf numFmtId="49" fontId="54" fillId="0" borderId="4" xfId="681" applyNumberFormat="1" applyFont="1" applyBorder="1" applyAlignment="1">
      <alignment horizontal="center" vertical="center" wrapText="1"/>
    </xf>
    <xf numFmtId="49" fontId="54" fillId="0" borderId="50" xfId="676" applyNumberFormat="1" applyFont="1" applyBorder="1" applyAlignment="1">
      <alignment horizontal="center" vertical="center"/>
    </xf>
    <xf numFmtId="49" fontId="50" fillId="0" borderId="52" xfId="681" applyNumberFormat="1" applyFont="1" applyBorder="1" applyAlignment="1">
      <alignment horizontal="center" vertical="center"/>
    </xf>
    <xf numFmtId="49" fontId="54" fillId="0" borderId="75" xfId="676" applyNumberFormat="1" applyFont="1" applyBorder="1" applyAlignment="1">
      <alignment horizontal="center" vertical="center"/>
    </xf>
    <xf numFmtId="49" fontId="54" fillId="0" borderId="52" xfId="676" applyNumberFormat="1" applyFont="1" applyBorder="1" applyAlignment="1">
      <alignment horizontal="center" vertical="center"/>
    </xf>
    <xf numFmtId="49" fontId="54" fillId="0" borderId="19" xfId="676" applyNumberFormat="1" applyFont="1" applyBorder="1" applyAlignment="1">
      <alignment horizontal="center" vertical="center" wrapText="1"/>
    </xf>
    <xf numFmtId="49" fontId="54" fillId="0" borderId="20" xfId="676" applyNumberFormat="1" applyFont="1" applyBorder="1" applyAlignment="1">
      <alignment horizontal="center" vertical="center"/>
    </xf>
    <xf numFmtId="49" fontId="54" fillId="0" borderId="19" xfId="680" applyNumberFormat="1" applyFont="1" applyBorder="1" applyAlignment="1">
      <alignment horizontal="center" vertical="center" wrapText="1"/>
    </xf>
    <xf numFmtId="49" fontId="54" fillId="0" borderId="20" xfId="680" applyNumberFormat="1" applyFont="1" applyBorder="1" applyAlignment="1">
      <alignment horizontal="center" vertical="center" wrapText="1"/>
    </xf>
    <xf numFmtId="0" fontId="97" fillId="0" borderId="0" xfId="676" applyFont="1" applyAlignment="1">
      <alignment horizontal="center" vertical="center"/>
    </xf>
    <xf numFmtId="0" fontId="97" fillId="0" borderId="0" xfId="450" applyFont="1" applyAlignment="1">
      <alignment horizontal="center" vertical="center"/>
    </xf>
    <xf numFmtId="0" fontId="56" fillId="0" borderId="0" xfId="676" applyFont="1" applyAlignment="1">
      <alignment horizontal="center" vertical="center"/>
    </xf>
    <xf numFmtId="0" fontId="56" fillId="0" borderId="0" xfId="450" applyFont="1" applyAlignment="1">
      <alignment horizontal="center" vertical="center"/>
    </xf>
    <xf numFmtId="0" fontId="54" fillId="0" borderId="1" xfId="676" applyFont="1" applyBorder="1" applyAlignment="1">
      <alignment horizontal="center" vertical="center"/>
    </xf>
    <xf numFmtId="0" fontId="54" fillId="0" borderId="6" xfId="450" applyFont="1" applyBorder="1" applyAlignment="1">
      <alignment horizontal="center" vertical="center"/>
    </xf>
    <xf numFmtId="0" fontId="54" fillId="0" borderId="12" xfId="450" applyFont="1" applyBorder="1" applyAlignment="1">
      <alignment horizontal="center" vertical="center"/>
    </xf>
    <xf numFmtId="0" fontId="54" fillId="0" borderId="39" xfId="676" applyFont="1" applyBorder="1" applyAlignment="1">
      <alignment horizontal="center" vertical="center" wrapText="1"/>
    </xf>
    <xf numFmtId="0" fontId="54" fillId="0" borderId="4" xfId="678" applyFont="1" applyBorder="1" applyAlignment="1">
      <alignment horizontal="center" vertical="center"/>
    </xf>
    <xf numFmtId="0" fontId="54" fillId="0" borderId="39" xfId="676" applyFont="1" applyBorder="1" applyAlignment="1">
      <alignment horizontal="center" vertical="center"/>
    </xf>
    <xf numFmtId="0" fontId="54" fillId="0" borderId="5" xfId="676" applyFont="1" applyBorder="1" applyAlignment="1">
      <alignment horizontal="center" vertical="center"/>
    </xf>
    <xf numFmtId="0" fontId="54" fillId="0" borderId="38" xfId="676" applyFont="1" applyBorder="1" applyAlignment="1">
      <alignment horizontal="center" vertical="center" wrapText="1"/>
    </xf>
    <xf numFmtId="0" fontId="54" fillId="0" borderId="34" xfId="450" applyFont="1" applyBorder="1" applyAlignment="1">
      <alignment horizontal="center" vertical="center"/>
    </xf>
    <xf numFmtId="0" fontId="54" fillId="0" borderId="67" xfId="450" applyFont="1" applyBorder="1" applyAlignment="1">
      <alignment horizontal="center" vertical="center"/>
    </xf>
    <xf numFmtId="0" fontId="54" fillId="0" borderId="1" xfId="676" applyFont="1" applyBorder="1" applyAlignment="1">
      <alignment horizontal="center" vertical="center" wrapText="1"/>
    </xf>
    <xf numFmtId="0" fontId="54" fillId="0" borderId="62" xfId="678" applyFont="1" applyBorder="1" applyAlignment="1">
      <alignment horizontal="center" vertical="center" wrapText="1"/>
    </xf>
    <xf numFmtId="0" fontId="54" fillId="0" borderId="41" xfId="678" applyFont="1" applyBorder="1" applyAlignment="1">
      <alignment horizontal="center" vertical="center" wrapText="1"/>
    </xf>
    <xf numFmtId="0" fontId="54" fillId="0" borderId="13" xfId="678" applyFont="1" applyBorder="1" applyAlignment="1">
      <alignment horizontal="center" vertical="center" wrapText="1"/>
    </xf>
    <xf numFmtId="0" fontId="54" fillId="0" borderId="89" xfId="68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49" fontId="55" fillId="0" borderId="39" xfId="639" applyNumberFormat="1" applyFont="1" applyBorder="1" applyAlignment="1">
      <alignment horizontal="center" vertical="center"/>
    </xf>
    <xf numFmtId="49" fontId="55" fillId="0" borderId="5" xfId="639" applyNumberFormat="1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68" fillId="0" borderId="0" xfId="640" applyFont="1" applyAlignment="1">
      <alignment horizontal="center"/>
    </xf>
    <xf numFmtId="0" fontId="104" fillId="0" borderId="0" xfId="640" applyFont="1" applyAlignment="1">
      <alignment horizontal="center"/>
    </xf>
    <xf numFmtId="0" fontId="54" fillId="0" borderId="66" xfId="640" applyFont="1" applyBorder="1" applyAlignment="1">
      <alignment horizontal="center" vertical="center"/>
    </xf>
    <xf numFmtId="0" fontId="54" fillId="0" borderId="65" xfId="640" applyFont="1" applyBorder="1" applyAlignment="1">
      <alignment horizontal="center" vertical="center"/>
    </xf>
    <xf numFmtId="0" fontId="54" fillId="0" borderId="68" xfId="640" applyFont="1" applyBorder="1" applyAlignment="1">
      <alignment horizontal="center" vertical="center"/>
    </xf>
    <xf numFmtId="0" fontId="54" fillId="0" borderId="69" xfId="640" applyFont="1" applyBorder="1" applyAlignment="1">
      <alignment horizontal="center" vertical="center"/>
    </xf>
    <xf numFmtId="0" fontId="54" fillId="0" borderId="7" xfId="640" applyFont="1" applyBorder="1" applyAlignment="1">
      <alignment horizontal="center" vertical="center"/>
    </xf>
    <xf numFmtId="0" fontId="54" fillId="0" borderId="13" xfId="640" applyFont="1" applyBorder="1" applyAlignment="1">
      <alignment horizontal="center" vertical="center"/>
    </xf>
    <xf numFmtId="0" fontId="54" fillId="0" borderId="8" xfId="640" applyFont="1" applyBorder="1" applyAlignment="1">
      <alignment horizontal="center" vertical="center"/>
    </xf>
    <xf numFmtId="0" fontId="54" fillId="0" borderId="14" xfId="640" applyFont="1" applyBorder="1" applyAlignment="1">
      <alignment horizontal="center" vertical="center"/>
    </xf>
    <xf numFmtId="0" fontId="54" fillId="0" borderId="42" xfId="640" applyFont="1" applyBorder="1" applyAlignment="1">
      <alignment horizontal="center" vertical="center"/>
    </xf>
    <xf numFmtId="0" fontId="54" fillId="0" borderId="46" xfId="64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3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/>
    </xf>
    <xf numFmtId="0" fontId="80" fillId="0" borderId="50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0" fontId="80" fillId="0" borderId="81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80" fillId="0" borderId="67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 vertical="center"/>
    </xf>
    <xf numFmtId="0" fontId="80" fillId="0" borderId="4" xfId="0" applyFont="1" applyBorder="1" applyAlignment="1">
      <alignment horizontal="center" vertical="center"/>
    </xf>
    <xf numFmtId="0" fontId="80" fillId="0" borderId="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 wrapText="1"/>
    </xf>
    <xf numFmtId="0" fontId="62" fillId="0" borderId="81" xfId="0" applyFont="1" applyBorder="1" applyAlignment="1">
      <alignment horizontal="center" vertical="center" wrapText="1"/>
    </xf>
    <xf numFmtId="0" fontId="54" fillId="0" borderId="8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62" fillId="0" borderId="67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6" xfId="0" applyFont="1" applyBorder="1" applyAlignment="1">
      <alignment horizontal="center" vertical="center"/>
    </xf>
    <xf numFmtId="0" fontId="55" fillId="0" borderId="39" xfId="643" applyFont="1" applyBorder="1" applyAlignment="1">
      <alignment horizontal="center" vertical="center"/>
    </xf>
    <xf numFmtId="0" fontId="55" fillId="0" borderId="4" xfId="643" applyFont="1" applyBorder="1" applyAlignment="1">
      <alignment horizontal="center" vertical="center"/>
    </xf>
    <xf numFmtId="0" fontId="55" fillId="0" borderId="5" xfId="643" applyFont="1" applyBorder="1" applyAlignment="1">
      <alignment horizontal="center" vertical="center"/>
    </xf>
    <xf numFmtId="0" fontId="68" fillId="0" borderId="0" xfId="645" applyFont="1" applyAlignment="1">
      <alignment horizontal="center"/>
    </xf>
    <xf numFmtId="0" fontId="104" fillId="0" borderId="0" xfId="645" applyFont="1" applyAlignment="1">
      <alignment horizontal="center"/>
    </xf>
    <xf numFmtId="0" fontId="54" fillId="0" borderId="39" xfId="642" applyFont="1" applyBorder="1" applyAlignment="1">
      <alignment horizontal="center" vertical="center"/>
    </xf>
    <xf numFmtId="0" fontId="54" fillId="0" borderId="4" xfId="642" applyFont="1" applyBorder="1" applyAlignment="1">
      <alignment horizontal="center" vertical="center"/>
    </xf>
    <xf numFmtId="0" fontId="54" fillId="0" borderId="5" xfId="642" applyFont="1" applyBorder="1" applyAlignment="1">
      <alignment horizontal="center" vertical="center"/>
    </xf>
    <xf numFmtId="0" fontId="7" fillId="0" borderId="39" xfId="644" applyFont="1" applyFill="1" applyBorder="1" applyAlignment="1">
      <alignment horizontal="center" vertical="center"/>
    </xf>
    <xf numFmtId="0" fontId="7" fillId="0" borderId="4" xfId="644" applyFont="1" applyFill="1" applyBorder="1" applyAlignment="1">
      <alignment horizontal="center" vertical="center"/>
    </xf>
    <xf numFmtId="0" fontId="7" fillId="0" borderId="5" xfId="644" applyFont="1" applyFill="1" applyBorder="1" applyAlignment="1">
      <alignment horizontal="center" vertical="center"/>
    </xf>
    <xf numFmtId="0" fontId="62" fillId="0" borderId="41" xfId="642" applyFont="1" applyBorder="1" applyAlignment="1">
      <alignment horizontal="center" vertical="center" wrapText="1"/>
    </xf>
    <xf numFmtId="0" fontId="62" fillId="0" borderId="13" xfId="642" applyFont="1" applyBorder="1" applyAlignment="1">
      <alignment horizontal="center" vertical="center" wrapText="1"/>
    </xf>
    <xf numFmtId="0" fontId="62" fillId="0" borderId="9" xfId="642" applyFont="1" applyBorder="1" applyAlignment="1">
      <alignment horizontal="center" vertical="center" wrapText="1"/>
    </xf>
    <xf numFmtId="0" fontId="62" fillId="0" borderId="14" xfId="642" applyFont="1" applyBorder="1" applyAlignment="1">
      <alignment horizontal="center" vertical="center" wrapText="1"/>
    </xf>
    <xf numFmtId="0" fontId="106" fillId="0" borderId="10" xfId="644" applyFont="1" applyBorder="1" applyAlignment="1">
      <alignment horizontal="center" vertical="center" wrapText="1"/>
    </xf>
    <xf numFmtId="0" fontId="106" fillId="0" borderId="15" xfId="644" applyFont="1" applyBorder="1" applyAlignment="1">
      <alignment horizontal="center" vertical="center" wrapText="1"/>
    </xf>
    <xf numFmtId="0" fontId="7" fillId="0" borderId="75" xfId="645" applyFont="1" applyFill="1" applyBorder="1" applyAlignment="1">
      <alignment horizontal="center" vertical="center"/>
    </xf>
    <xf numFmtId="0" fontId="7" fillId="0" borderId="59" xfId="645" applyFont="1" applyFill="1" applyBorder="1" applyAlignment="1">
      <alignment horizontal="center" vertical="center"/>
    </xf>
    <xf numFmtId="0" fontId="54" fillId="0" borderId="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/>
    </xf>
    <xf numFmtId="0" fontId="62" fillId="0" borderId="67" xfId="0" applyFont="1" applyBorder="1" applyAlignment="1">
      <alignment horizontal="center"/>
    </xf>
    <xf numFmtId="0" fontId="62" fillId="0" borderId="34" xfId="0" applyFont="1" applyBorder="1" applyAlignment="1">
      <alignment horizontal="center"/>
    </xf>
    <xf numFmtId="0" fontId="96" fillId="0" borderId="0" xfId="644" applyFont="1" applyAlignment="1">
      <alignment vertical="top" wrapText="1"/>
    </xf>
    <xf numFmtId="0" fontId="54" fillId="0" borderId="76" xfId="642" applyFont="1" applyBorder="1" applyAlignment="1">
      <alignment horizontal="center" vertical="center"/>
    </xf>
    <xf numFmtId="0" fontId="54" fillId="0" borderId="86" xfId="642" applyFont="1" applyBorder="1" applyAlignment="1">
      <alignment horizontal="center" vertical="center"/>
    </xf>
    <xf numFmtId="0" fontId="54" fillId="0" borderId="48" xfId="642" applyFont="1" applyBorder="1" applyAlignment="1">
      <alignment horizontal="center" vertical="center"/>
    </xf>
    <xf numFmtId="0" fontId="54" fillId="0" borderId="81" xfId="642" applyFont="1" applyBorder="1" applyAlignment="1">
      <alignment horizontal="center" vertical="center"/>
    </xf>
    <xf numFmtId="0" fontId="90" fillId="0" borderId="0" xfId="642" applyFont="1" applyAlignment="1">
      <alignment horizontal="center" vertical="center"/>
    </xf>
    <xf numFmtId="0" fontId="71" fillId="0" borderId="0" xfId="0" applyFont="1" applyAlignment="1"/>
    <xf numFmtId="0" fontId="91" fillId="0" borderId="0" xfId="642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4" fillId="0" borderId="89" xfId="642" applyFont="1" applyBorder="1" applyAlignment="1">
      <alignment horizontal="center" vertical="center"/>
    </xf>
    <xf numFmtId="0" fontId="54" fillId="0" borderId="44" xfId="642" applyFont="1" applyBorder="1" applyAlignment="1">
      <alignment horizontal="center" vertical="center"/>
    </xf>
    <xf numFmtId="0" fontId="97" fillId="0" borderId="0" xfId="642" applyFont="1" applyAlignment="1">
      <alignment horizontal="center" vertical="center"/>
    </xf>
    <xf numFmtId="0" fontId="60" fillId="0" borderId="0" xfId="0" applyFont="1" applyAlignment="1"/>
    <xf numFmtId="0" fontId="56" fillId="0" borderId="0" xfId="64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0" fillId="0" borderId="2" xfId="0" applyNumberFormat="1" applyFont="1" applyFill="1" applyBorder="1" applyAlignment="1">
      <alignment horizontal="right" vertical="center" indent="4"/>
    </xf>
    <xf numFmtId="165" fontId="50" fillId="0" borderId="13" xfId="0" applyNumberFormat="1" applyFont="1" applyFill="1" applyBorder="1" applyAlignment="1">
      <alignment horizontal="right" vertical="center" indent="4"/>
    </xf>
    <xf numFmtId="165" fontId="54" fillId="0" borderId="3" xfId="0" applyNumberFormat="1" applyFont="1" applyFill="1" applyBorder="1" applyAlignment="1">
      <alignment horizontal="right" vertical="center" indent="4"/>
    </xf>
    <xf numFmtId="165" fontId="54" fillId="0" borderId="14" xfId="0" applyNumberFormat="1" applyFont="1" applyFill="1" applyBorder="1" applyAlignment="1">
      <alignment horizontal="right" vertical="center" indent="4"/>
    </xf>
    <xf numFmtId="165" fontId="54" fillId="0" borderId="63" xfId="0" applyNumberFormat="1" applyFont="1" applyFill="1" applyBorder="1" applyAlignment="1">
      <alignment horizontal="right" vertical="center" indent="4"/>
    </xf>
    <xf numFmtId="165" fontId="54" fillId="0" borderId="15" xfId="0" applyNumberFormat="1" applyFont="1" applyFill="1" applyBorder="1" applyAlignment="1">
      <alignment horizontal="right" vertical="center" indent="4"/>
    </xf>
    <xf numFmtId="0" fontId="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0" fillId="0" borderId="64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62" fillId="0" borderId="1" xfId="0" applyFont="1" applyBorder="1" applyAlignment="1">
      <alignment vertical="center" wrapText="1"/>
    </xf>
    <xf numFmtId="0" fontId="62" fillId="0" borderId="6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87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1" xfId="0" applyFont="1" applyBorder="1" applyAlignment="1">
      <alignment horizontal="left" wrapText="1" indent="1"/>
    </xf>
    <xf numFmtId="0" fontId="50" fillId="0" borderId="62" xfId="0" applyFont="1" applyBorder="1" applyAlignment="1">
      <alignment horizontal="left" wrapText="1" indent="1"/>
    </xf>
    <xf numFmtId="0" fontId="54" fillId="0" borderId="66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</cellXfs>
  <cellStyles count="683">
    <cellStyle name="¬µrka" xfId="1"/>
    <cellStyle name="¬µrka 2" xfId="2"/>
    <cellStyle name="¬µrka 3" xfId="3"/>
    <cellStyle name="¬µrka 4" xfId="4"/>
    <cellStyle name="¬µrka 5" xfId="5"/>
    <cellStyle name="¬µrka_0902 tabulky do vlády" xfId="6"/>
    <cellStyle name="20 % – Zvýraznění1 2" xfId="7"/>
    <cellStyle name="20 % – Zvýraznění1 3" xfId="8"/>
    <cellStyle name="20 % – Zvýraznění1 4" xfId="9"/>
    <cellStyle name="20 % – Zvýraznění1 5" xfId="10"/>
    <cellStyle name="20 % – Zvýraznění1 6" xfId="11"/>
    <cellStyle name="20 % – Zvýraznění1 7" xfId="12"/>
    <cellStyle name="20 % – Zvýraznění1 8" xfId="13"/>
    <cellStyle name="20 % – Zvýraznění1 9" xfId="14"/>
    <cellStyle name="20 % – Zvýraznění2 2" xfId="15"/>
    <cellStyle name="20 % – Zvýraznění2 3" xfId="16"/>
    <cellStyle name="20 % – Zvýraznění2 4" xfId="17"/>
    <cellStyle name="20 % – Zvýraznění2 5" xfId="18"/>
    <cellStyle name="20 % – Zvýraznění2 6" xfId="19"/>
    <cellStyle name="20 % – Zvýraznění2 7" xfId="20"/>
    <cellStyle name="20 % – Zvýraznění2 8" xfId="21"/>
    <cellStyle name="20 % – Zvýraznění2 9" xfId="22"/>
    <cellStyle name="20 % – Zvýraznění3 2" xfId="23"/>
    <cellStyle name="20 % – Zvýraznění3 3" xfId="24"/>
    <cellStyle name="20 % – Zvýraznění3 4" xfId="25"/>
    <cellStyle name="20 % – Zvýraznění3 5" xfId="26"/>
    <cellStyle name="20 % – Zvýraznění3 6" xfId="27"/>
    <cellStyle name="20 % – Zvýraznění3 7" xfId="28"/>
    <cellStyle name="20 % – Zvýraznění3 8" xfId="29"/>
    <cellStyle name="20 % – Zvýraznění3 9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4 6" xfId="35"/>
    <cellStyle name="20 % – Zvýraznění4 7" xfId="36"/>
    <cellStyle name="20 % – Zvýraznění4 8" xfId="37"/>
    <cellStyle name="20 % – Zvýraznění4 9" xfId="38"/>
    <cellStyle name="20 % – Zvýraznění5 2" xfId="39"/>
    <cellStyle name="20 % – Zvýraznění5 3" xfId="40"/>
    <cellStyle name="20 % – Zvýraznění5 4" xfId="41"/>
    <cellStyle name="20 % – Zvýraznění5 5" xfId="42"/>
    <cellStyle name="20 % – Zvýraznění5 6" xfId="43"/>
    <cellStyle name="20 % – Zvýraznění5 7" xfId="44"/>
    <cellStyle name="20 % – Zvýraznění5 8" xfId="45"/>
    <cellStyle name="20 % – Zvýraznění5 9" xfId="46"/>
    <cellStyle name="20 % – Zvýraznění6 2" xfId="47"/>
    <cellStyle name="20 % – Zvýraznění6 3" xfId="48"/>
    <cellStyle name="20 % – Zvýraznění6 4" xfId="49"/>
    <cellStyle name="20 % – Zvýraznění6 5" xfId="50"/>
    <cellStyle name="20 % – Zvýraznění6 6" xfId="51"/>
    <cellStyle name="20 % – Zvýraznění6 7" xfId="52"/>
    <cellStyle name="20 % – Zvýraznění6 8" xfId="53"/>
    <cellStyle name="20 % – Zvýraznění6 9" xfId="54"/>
    <cellStyle name="40 % – Zvýraznění1 2" xfId="55"/>
    <cellStyle name="40 % – Zvýraznění1 3" xfId="56"/>
    <cellStyle name="40 % – Zvýraznění1 4" xfId="57"/>
    <cellStyle name="40 % – Zvýraznění1 5" xfId="58"/>
    <cellStyle name="40 % – Zvýraznění1 6" xfId="59"/>
    <cellStyle name="40 % – Zvýraznění1 7" xfId="60"/>
    <cellStyle name="40 % – Zvýraznění1 8" xfId="61"/>
    <cellStyle name="40 % – Zvýraznění1 9" xfId="62"/>
    <cellStyle name="40 % – Zvýraznění2 2" xfId="63"/>
    <cellStyle name="40 % – Zvýraznění2 3" xfId="64"/>
    <cellStyle name="40 % – Zvýraznění2 4" xfId="65"/>
    <cellStyle name="40 % – Zvýraznění2 5" xfId="66"/>
    <cellStyle name="40 % – Zvýraznění2 6" xfId="67"/>
    <cellStyle name="40 % – Zvýraznění2 7" xfId="68"/>
    <cellStyle name="40 % – Zvýraznění2 8" xfId="69"/>
    <cellStyle name="40 % – Zvýraznění2 9" xfId="70"/>
    <cellStyle name="40 % – Zvýraznění3 2" xfId="71"/>
    <cellStyle name="40 % – Zvýraznění3 3" xfId="72"/>
    <cellStyle name="40 % – Zvýraznění3 4" xfId="73"/>
    <cellStyle name="40 % – Zvýraznění3 5" xfId="74"/>
    <cellStyle name="40 % – Zvýraznění3 6" xfId="75"/>
    <cellStyle name="40 % – Zvýraznění3 7" xfId="76"/>
    <cellStyle name="40 % – Zvýraznění3 8" xfId="77"/>
    <cellStyle name="40 % – Zvýraznění3 9" xfId="78"/>
    <cellStyle name="40 % – Zvýraznění4 2" xfId="79"/>
    <cellStyle name="40 % – Zvýraznění4 3" xfId="80"/>
    <cellStyle name="40 % – Zvýraznění4 4" xfId="81"/>
    <cellStyle name="40 % – Zvýraznění4 5" xfId="82"/>
    <cellStyle name="40 % – Zvýraznění4 6" xfId="83"/>
    <cellStyle name="40 % – Zvýraznění4 7" xfId="84"/>
    <cellStyle name="40 % – Zvýraznění4 8" xfId="85"/>
    <cellStyle name="40 % – Zvýraznění4 9" xfId="86"/>
    <cellStyle name="40 % – Zvýraznění5 2" xfId="87"/>
    <cellStyle name="40 % – Zvýraznění5 3" xfId="88"/>
    <cellStyle name="40 % – Zvýraznění5 4" xfId="89"/>
    <cellStyle name="40 % – Zvýraznění5 5" xfId="90"/>
    <cellStyle name="40 % – Zvýraznění5 6" xfId="91"/>
    <cellStyle name="40 % – Zvýraznění5 7" xfId="92"/>
    <cellStyle name="40 % – Zvýraznění5 8" xfId="93"/>
    <cellStyle name="40 % – Zvýraznění5 9" xfId="94"/>
    <cellStyle name="40 % – Zvýraznění6 2" xfId="95"/>
    <cellStyle name="40 % – Zvýraznění6 3" xfId="96"/>
    <cellStyle name="40 % – Zvýraznění6 4" xfId="97"/>
    <cellStyle name="40 % – Zvýraznění6 5" xfId="98"/>
    <cellStyle name="40 % – Zvýraznění6 6" xfId="99"/>
    <cellStyle name="40 % – Zvýraznění6 7" xfId="100"/>
    <cellStyle name="40 % – Zvýraznění6 8" xfId="101"/>
    <cellStyle name="40 % – Zvýraznění6 9" xfId="102"/>
    <cellStyle name="60 % – Zvýraznění1 2" xfId="103"/>
    <cellStyle name="60 % – Zvýraznění1 3" xfId="104"/>
    <cellStyle name="60 % – Zvýraznění1 4" xfId="105"/>
    <cellStyle name="60 % – Zvýraznění1 5" xfId="106"/>
    <cellStyle name="60 % – Zvýraznění1 6" xfId="107"/>
    <cellStyle name="60 % – Zvýraznění1 7" xfId="108"/>
    <cellStyle name="60 % – Zvýraznění1 8" xfId="109"/>
    <cellStyle name="60 % – Zvýraznění1 9" xfId="110"/>
    <cellStyle name="60 % – Zvýraznění2 2" xfId="111"/>
    <cellStyle name="60 % – Zvýraznění2 3" xfId="112"/>
    <cellStyle name="60 % – Zvýraznění2 4" xfId="113"/>
    <cellStyle name="60 % – Zvýraznění2 5" xfId="114"/>
    <cellStyle name="60 % – Zvýraznění2 6" xfId="115"/>
    <cellStyle name="60 % – Zvýraznění2 7" xfId="116"/>
    <cellStyle name="60 % – Zvýraznění2 8" xfId="117"/>
    <cellStyle name="60 % – Zvýraznění2 9" xfId="118"/>
    <cellStyle name="60 % – Zvýraznění3 2" xfId="119"/>
    <cellStyle name="60 % – Zvýraznění3 3" xfId="120"/>
    <cellStyle name="60 % – Zvýraznění3 4" xfId="121"/>
    <cellStyle name="60 % – Zvýraznění3 5" xfId="122"/>
    <cellStyle name="60 % – Zvýraznění3 6" xfId="123"/>
    <cellStyle name="60 % – Zvýraznění3 7" xfId="124"/>
    <cellStyle name="60 % – Zvýraznění3 8" xfId="125"/>
    <cellStyle name="60 % – Zvýraznění3 9" xfId="126"/>
    <cellStyle name="60 % – Zvýraznění4 2" xfId="127"/>
    <cellStyle name="60 % – Zvýraznění4 3" xfId="128"/>
    <cellStyle name="60 % – Zvýraznění4 4" xfId="129"/>
    <cellStyle name="60 % – Zvýraznění4 5" xfId="130"/>
    <cellStyle name="60 % – Zvýraznění4 6" xfId="131"/>
    <cellStyle name="60 % – Zvýraznění4 7" xfId="132"/>
    <cellStyle name="60 % – Zvýraznění4 8" xfId="133"/>
    <cellStyle name="60 % – Zvýraznění4 9" xfId="134"/>
    <cellStyle name="60 % – Zvýraznění5 2" xfId="135"/>
    <cellStyle name="60 % – Zvýraznění5 3" xfId="136"/>
    <cellStyle name="60 % – Zvýraznění5 4" xfId="137"/>
    <cellStyle name="60 % – Zvýraznění5 5" xfId="138"/>
    <cellStyle name="60 % – Zvýraznění5 6" xfId="139"/>
    <cellStyle name="60 % – Zvýraznění5 7" xfId="140"/>
    <cellStyle name="60 % – Zvýraznění5 8" xfId="141"/>
    <cellStyle name="60 % – Zvýraznění5 9" xfId="142"/>
    <cellStyle name="60 % – Zvýraznění6 2" xfId="143"/>
    <cellStyle name="60 % – Zvýraznění6 3" xfId="144"/>
    <cellStyle name="60 % – Zvýraznění6 4" xfId="145"/>
    <cellStyle name="60 % – Zvýraznění6 5" xfId="146"/>
    <cellStyle name="60 % – Zvýraznění6 6" xfId="147"/>
    <cellStyle name="60 % – Zvýraznění6 7" xfId="148"/>
    <cellStyle name="60 % – Zvýraznění6 8" xfId="149"/>
    <cellStyle name="60 % – Zvýraznění6 9" xfId="150"/>
    <cellStyle name="celá čísla" xfId="151"/>
    <cellStyle name="Celkem 2" xfId="152"/>
    <cellStyle name="Celkem 3" xfId="153"/>
    <cellStyle name="Celkem 4" xfId="154"/>
    <cellStyle name="Celkem 5" xfId="155"/>
    <cellStyle name="Celkem 6" xfId="156"/>
    <cellStyle name="Celkem 7" xfId="157"/>
    <cellStyle name="Celkem 8" xfId="158"/>
    <cellStyle name="Celkem 9" xfId="159"/>
    <cellStyle name="Comma" xfId="160"/>
    <cellStyle name="Comma 2" xfId="161"/>
    <cellStyle name="Comma 3" xfId="162"/>
    <cellStyle name="Comma 4" xfId="163"/>
    <cellStyle name="Comma 5" xfId="164"/>
    <cellStyle name="Comma_0902 tabulky do vlády" xfId="165"/>
    <cellStyle name="Comma0" xfId="166"/>
    <cellStyle name="Comma0 2" xfId="167"/>
    <cellStyle name="Comma0 3" xfId="168"/>
    <cellStyle name="Comma0 4" xfId="169"/>
    <cellStyle name="Comma0 5" xfId="170"/>
    <cellStyle name="Comma0 6" xfId="171"/>
    <cellStyle name="Comma0_0902 tabulky do vlády" xfId="172"/>
    <cellStyle name="Currency" xfId="173"/>
    <cellStyle name="Currency 2" xfId="174"/>
    <cellStyle name="Currency 3" xfId="175"/>
    <cellStyle name="Currency 4" xfId="176"/>
    <cellStyle name="Currency 5" xfId="177"/>
    <cellStyle name="Currency_0902 tabulky do vlády" xfId="178"/>
    <cellStyle name="Currency0" xfId="179"/>
    <cellStyle name="Currency0 2" xfId="180"/>
    <cellStyle name="Currency0 3" xfId="181"/>
    <cellStyle name="Currency0 4" xfId="182"/>
    <cellStyle name="Currency0 5" xfId="183"/>
    <cellStyle name="Currency0 6" xfId="184"/>
    <cellStyle name="Currency0_0902 tabulky do vlády" xfId="185"/>
    <cellStyle name="Čárka 10" xfId="650"/>
    <cellStyle name="Čárka 2" xfId="186"/>
    <cellStyle name="Čárka 2 2" xfId="187"/>
    <cellStyle name="Čárka 2 3" xfId="188"/>
    <cellStyle name="Čárka 3" xfId="189"/>
    <cellStyle name="Čárka 3 2" xfId="190"/>
    <cellStyle name="Čárka 3 3" xfId="191"/>
    <cellStyle name="Čárka 4" xfId="192"/>
    <cellStyle name="Čárka 4 2" xfId="193"/>
    <cellStyle name="Čárka 4 3" xfId="194"/>
    <cellStyle name="Čárka 5" xfId="195"/>
    <cellStyle name="Čárka 6" xfId="196"/>
    <cellStyle name="Čárka 7" xfId="197"/>
    <cellStyle name="Čárka 8" xfId="198"/>
    <cellStyle name="Čárka 9" xfId="199"/>
    <cellStyle name="čárky 10" xfId="200"/>
    <cellStyle name="čárky 10 2" xfId="201"/>
    <cellStyle name="čárky 11" xfId="202"/>
    <cellStyle name="čárky 2" xfId="203"/>
    <cellStyle name="čárky 2 2" xfId="204"/>
    <cellStyle name="čárky 2 3" xfId="205"/>
    <cellStyle name="čárky 2 4" xfId="206"/>
    <cellStyle name="čárky 2 5" xfId="207"/>
    <cellStyle name="čárky 2 6" xfId="208"/>
    <cellStyle name="čárky 2 7" xfId="209"/>
    <cellStyle name="čárky 2 8" xfId="210"/>
    <cellStyle name="čárky 3" xfId="211"/>
    <cellStyle name="čárky 4" xfId="212"/>
    <cellStyle name="čárky 5" xfId="213"/>
    <cellStyle name="čárky 6" xfId="214"/>
    <cellStyle name="čárky 6 2" xfId="215"/>
    <cellStyle name="čárky 7" xfId="216"/>
    <cellStyle name="čárky 8" xfId="217"/>
    <cellStyle name="čárky 9" xfId="218"/>
    <cellStyle name="čárky 9 2" xfId="219"/>
    <cellStyle name="čárky 9 3" xfId="220"/>
    <cellStyle name="Date" xfId="221"/>
    <cellStyle name="Date 2" xfId="222"/>
    <cellStyle name="Date 3" xfId="223"/>
    <cellStyle name="Date 4" xfId="224"/>
    <cellStyle name="Date 5" xfId="225"/>
    <cellStyle name="Date 6" xfId="226"/>
    <cellStyle name="Date_0902 tabulky do vlády" xfId="227"/>
    <cellStyle name="Datum" xfId="228"/>
    <cellStyle name="Datum 2" xfId="229"/>
    <cellStyle name="Datum 3" xfId="230"/>
    <cellStyle name="Datum 4" xfId="231"/>
    <cellStyle name="Datum 5" xfId="232"/>
    <cellStyle name="Datum_0902 tabulky do vlády" xfId="233"/>
    <cellStyle name="des. číslo (1)" xfId="234"/>
    <cellStyle name="des. číslo (2)" xfId="235"/>
    <cellStyle name="financni0" xfId="236"/>
    <cellStyle name="financni1" xfId="237"/>
    <cellStyle name="Finanční" xfId="238"/>
    <cellStyle name="Finanční0" xfId="239"/>
    <cellStyle name="Finanční0 2" xfId="240"/>
    <cellStyle name="Finanční0 3" xfId="241"/>
    <cellStyle name="Finanční0 4" xfId="242"/>
    <cellStyle name="Finanční0 5" xfId="243"/>
    <cellStyle name="Finanční0 6" xfId="244"/>
    <cellStyle name="Finanční1" xfId="245"/>
    <cellStyle name="Fixed" xfId="246"/>
    <cellStyle name="Fixed 2" xfId="247"/>
    <cellStyle name="Fixed 3" xfId="248"/>
    <cellStyle name="Fixed 4" xfId="249"/>
    <cellStyle name="Fixed 5" xfId="250"/>
    <cellStyle name="Fixed_0902 tabulky do vlády" xfId="251"/>
    <cellStyle name="Heading 1" xfId="252"/>
    <cellStyle name="Heading 1 2" xfId="253"/>
    <cellStyle name="Heading 1 3" xfId="254"/>
    <cellStyle name="Heading 1 4" xfId="255"/>
    <cellStyle name="Heading 1 5" xfId="256"/>
    <cellStyle name="Heading 1 6" xfId="257"/>
    <cellStyle name="Heading 1_0902 tabulky do vlády" xfId="258"/>
    <cellStyle name="Heading 2" xfId="259"/>
    <cellStyle name="Heading 2 2" xfId="260"/>
    <cellStyle name="Heading 2 3" xfId="261"/>
    <cellStyle name="Heading 2 4" xfId="262"/>
    <cellStyle name="Heading 2 5" xfId="263"/>
    <cellStyle name="Heading 2 6" xfId="264"/>
    <cellStyle name="Heading 2_0902 tabulky do vlády" xfId="265"/>
    <cellStyle name="Heading1" xfId="266"/>
    <cellStyle name="Heading1 2" xfId="267"/>
    <cellStyle name="Heading1 3" xfId="268"/>
    <cellStyle name="Heading1 4" xfId="269"/>
    <cellStyle name="Heading1 5" xfId="270"/>
    <cellStyle name="Heading1_0902 tabulky do vlády" xfId="271"/>
    <cellStyle name="Heading2" xfId="272"/>
    <cellStyle name="Heading2 2" xfId="273"/>
    <cellStyle name="Heading2 3" xfId="274"/>
    <cellStyle name="Heading2 4" xfId="275"/>
    <cellStyle name="Heading2 5" xfId="276"/>
    <cellStyle name="Heading2_0902 tabulky do vlády" xfId="277"/>
    <cellStyle name="Chybně 2" xfId="278"/>
    <cellStyle name="Chybně 3" xfId="279"/>
    <cellStyle name="Chybně 4" xfId="280"/>
    <cellStyle name="Chybně 5" xfId="281"/>
    <cellStyle name="Chybně 6" xfId="282"/>
    <cellStyle name="Chybně 7" xfId="283"/>
    <cellStyle name="Chybně 8" xfId="284"/>
    <cellStyle name="Chybně 9" xfId="285"/>
    <cellStyle name="Kč" xfId="286"/>
    <cellStyle name="Kontrolní buňka 2" xfId="287"/>
    <cellStyle name="Kontrolní buňka 3" xfId="288"/>
    <cellStyle name="Kontrolní buňka 4" xfId="289"/>
    <cellStyle name="Kontrolní buňka 5" xfId="290"/>
    <cellStyle name="Kontrolní buňka 6" xfId="291"/>
    <cellStyle name="Kontrolní buňka 7" xfId="292"/>
    <cellStyle name="Kontrolní buňka 8" xfId="293"/>
    <cellStyle name="Kontrolní buňka 9" xfId="294"/>
    <cellStyle name="LO" xfId="295"/>
    <cellStyle name="M·na" xfId="296"/>
    <cellStyle name="M·na 2" xfId="297"/>
    <cellStyle name="M·na 3" xfId="298"/>
    <cellStyle name="M·na 4" xfId="299"/>
    <cellStyle name="M·na 5" xfId="300"/>
    <cellStyle name="M·na_0902 tabulky do vlády" xfId="301"/>
    <cellStyle name="Měna 2" xfId="302"/>
    <cellStyle name="Měna0" xfId="303"/>
    <cellStyle name="Měna0 2" xfId="304"/>
    <cellStyle name="Měna0 3" xfId="305"/>
    <cellStyle name="Měna0 4" xfId="306"/>
    <cellStyle name="Měna0 5" xfId="307"/>
    <cellStyle name="Měna0_21" xfId="308"/>
    <cellStyle name="Nadpis 1 2" xfId="309"/>
    <cellStyle name="Nadpis 1 3" xfId="310"/>
    <cellStyle name="Nadpis 1 4" xfId="311"/>
    <cellStyle name="Nadpis 1 5" xfId="312"/>
    <cellStyle name="Nadpis 1 6" xfId="313"/>
    <cellStyle name="Nadpis 1 7" xfId="314"/>
    <cellStyle name="Nadpis 1 8" xfId="315"/>
    <cellStyle name="Nadpis 1 9" xfId="316"/>
    <cellStyle name="Nadpis 2 2" xfId="317"/>
    <cellStyle name="Nadpis 2 3" xfId="318"/>
    <cellStyle name="Nadpis 2 4" xfId="319"/>
    <cellStyle name="Nadpis 2 5" xfId="320"/>
    <cellStyle name="Nadpis 2 6" xfId="321"/>
    <cellStyle name="Nadpis 2 7" xfId="322"/>
    <cellStyle name="Nadpis 2 8" xfId="323"/>
    <cellStyle name="Nadpis 2 9" xfId="324"/>
    <cellStyle name="Nadpis 3 2" xfId="325"/>
    <cellStyle name="Nadpis 3 3" xfId="326"/>
    <cellStyle name="Nadpis 3 4" xfId="327"/>
    <cellStyle name="Nadpis 3 5" xfId="328"/>
    <cellStyle name="Nadpis 3 6" xfId="329"/>
    <cellStyle name="Nadpis 3 7" xfId="330"/>
    <cellStyle name="Nadpis 3 8" xfId="331"/>
    <cellStyle name="Nadpis 3 9" xfId="332"/>
    <cellStyle name="Nadpis 4 2" xfId="333"/>
    <cellStyle name="Nadpis 4 3" xfId="334"/>
    <cellStyle name="Nadpis 4 4" xfId="335"/>
    <cellStyle name="Nadpis 4 5" xfId="336"/>
    <cellStyle name="Nadpis 4 6" xfId="337"/>
    <cellStyle name="Nadpis 4 7" xfId="338"/>
    <cellStyle name="Nadpis 4 8" xfId="339"/>
    <cellStyle name="Nadpis 4 9" xfId="340"/>
    <cellStyle name="Nadpis1" xfId="341"/>
    <cellStyle name="Nadpis1 2" xfId="342"/>
    <cellStyle name="Nadpis1 3" xfId="343"/>
    <cellStyle name="Nadpis1 4" xfId="344"/>
    <cellStyle name="Nadpis1 5" xfId="345"/>
    <cellStyle name="Nadpis1_0902 tabulky do vlády" xfId="346"/>
    <cellStyle name="Nadpis2" xfId="347"/>
    <cellStyle name="Nadpis2 2" xfId="348"/>
    <cellStyle name="Nadpis2 3" xfId="349"/>
    <cellStyle name="Nadpis2 4" xfId="350"/>
    <cellStyle name="Nadpis2 5" xfId="351"/>
    <cellStyle name="Nadpis2_0902 tabulky do vlády" xfId="352"/>
    <cellStyle name="Název 2" xfId="353"/>
    <cellStyle name="Název 3" xfId="354"/>
    <cellStyle name="Název 4" xfId="355"/>
    <cellStyle name="Název 5" xfId="356"/>
    <cellStyle name="Název 6" xfId="357"/>
    <cellStyle name="Název 7" xfId="358"/>
    <cellStyle name="Název 8" xfId="359"/>
    <cellStyle name="Název 9" xfId="360"/>
    <cellStyle name="Neutrální 2" xfId="361"/>
    <cellStyle name="Neutrální 3" xfId="362"/>
    <cellStyle name="Neutrální 4" xfId="363"/>
    <cellStyle name="Neutrální 5" xfId="364"/>
    <cellStyle name="Neutrální 6" xfId="365"/>
    <cellStyle name="Neutrální 7" xfId="366"/>
    <cellStyle name="Neutrální 8" xfId="367"/>
    <cellStyle name="Neutrální 9" xfId="368"/>
    <cellStyle name="normal" xfId="369"/>
    <cellStyle name="normal 2" xfId="370"/>
    <cellStyle name="normal 2 2" xfId="371"/>
    <cellStyle name="normal 3" xfId="372"/>
    <cellStyle name="normal 4" xfId="373"/>
    <cellStyle name="normal 5" xfId="374"/>
    <cellStyle name="normal_0902 tabulky do vlády" xfId="375"/>
    <cellStyle name="normální" xfId="0" builtinId="0"/>
    <cellStyle name="normální 10" xfId="376"/>
    <cellStyle name="normální 10 2" xfId="377"/>
    <cellStyle name="normální 10 3" xfId="656"/>
    <cellStyle name="normální 11" xfId="378"/>
    <cellStyle name="normální 11 2" xfId="379"/>
    <cellStyle name="normální 12" xfId="380"/>
    <cellStyle name="Normální 12 2" xfId="381"/>
    <cellStyle name="Normální 12_Trexima2010" xfId="382"/>
    <cellStyle name="normální 13" xfId="383"/>
    <cellStyle name="normální 14" xfId="384"/>
    <cellStyle name="normální 15" xfId="385"/>
    <cellStyle name="normální 16" xfId="386"/>
    <cellStyle name="Normální 17" xfId="387"/>
    <cellStyle name="normální 17 2" xfId="388"/>
    <cellStyle name="normální 17 3" xfId="389"/>
    <cellStyle name="Normální 17 4" xfId="390"/>
    <cellStyle name="Normální 17 4 2" xfId="654"/>
    <cellStyle name="normální 18" xfId="391"/>
    <cellStyle name="normální 18_18 2" xfId="649"/>
    <cellStyle name="Normální 19" xfId="392"/>
    <cellStyle name="Normální 2" xfId="393"/>
    <cellStyle name="Normální 2 10" xfId="394"/>
    <cellStyle name="normální 2 11" xfId="395"/>
    <cellStyle name="normální 2 12" xfId="396"/>
    <cellStyle name="normální 2 13" xfId="397"/>
    <cellStyle name="normální 2 2" xfId="398"/>
    <cellStyle name="normální 2 2 2" xfId="399"/>
    <cellStyle name="normální 2 3" xfId="400"/>
    <cellStyle name="normální 2 3 2" xfId="401"/>
    <cellStyle name="normální 2 4" xfId="402"/>
    <cellStyle name="normální 2 4 2" xfId="403"/>
    <cellStyle name="normální 2 5" xfId="404"/>
    <cellStyle name="normální 2 6" xfId="405"/>
    <cellStyle name="normální 2 7" xfId="406"/>
    <cellStyle name="normální 2 8" xfId="407"/>
    <cellStyle name="normální 2 8 2" xfId="408"/>
    <cellStyle name="Normální 2 9" xfId="409"/>
    <cellStyle name="normální 2_0902 tabulky do vlády" xfId="410"/>
    <cellStyle name="Normální 20" xfId="411"/>
    <cellStyle name="Normální 20 2" xfId="412"/>
    <cellStyle name="Normální 20 3" xfId="413"/>
    <cellStyle name="Normální 21" xfId="414"/>
    <cellStyle name="normální 21 2" xfId="415"/>
    <cellStyle name="normální 21 3" xfId="416"/>
    <cellStyle name="Normální 22" xfId="417"/>
    <cellStyle name="Normální 22 2" xfId="418"/>
    <cellStyle name="Normální 23" xfId="419"/>
    <cellStyle name="Normální 24" xfId="420"/>
    <cellStyle name="Normální 25" xfId="421"/>
    <cellStyle name="Normální 26" xfId="422"/>
    <cellStyle name="Normální 27" xfId="423"/>
    <cellStyle name="Normální 27 2" xfId="424"/>
    <cellStyle name="Normální 28" xfId="425"/>
    <cellStyle name="Normální 29" xfId="426"/>
    <cellStyle name="normální 3" xfId="427"/>
    <cellStyle name="normální 3 2" xfId="428"/>
    <cellStyle name="normální 3 2 2" xfId="429"/>
    <cellStyle name="normální 3 3" xfId="430"/>
    <cellStyle name="normální 3 4" xfId="657"/>
    <cellStyle name="normální 3_graf Trexima2010" xfId="431"/>
    <cellStyle name="Normální 30" xfId="432"/>
    <cellStyle name="Normální 31" xfId="433"/>
    <cellStyle name="Normální 32" xfId="434"/>
    <cellStyle name="Normální 33" xfId="435"/>
    <cellStyle name="Normální 34" xfId="436"/>
    <cellStyle name="Normální 35" xfId="437"/>
    <cellStyle name="Normální 36" xfId="438"/>
    <cellStyle name="Normální 37" xfId="439"/>
    <cellStyle name="Normální 38" xfId="440"/>
    <cellStyle name="Normální 39" xfId="441"/>
    <cellStyle name="normální 4" xfId="442"/>
    <cellStyle name="normální 4 2" xfId="443"/>
    <cellStyle name="normální 4 2 2" xfId="444"/>
    <cellStyle name="normální 4 2 3" xfId="658"/>
    <cellStyle name="normální 4 3" xfId="445"/>
    <cellStyle name="normální 4 4" xfId="659"/>
    <cellStyle name="Normální 40" xfId="446"/>
    <cellStyle name="Normální 41" xfId="447"/>
    <cellStyle name="Normální 42" xfId="448"/>
    <cellStyle name="Normální 43" xfId="449"/>
    <cellStyle name="Normální 43 2" xfId="450"/>
    <cellStyle name="Normální 44" xfId="451"/>
    <cellStyle name="Normální 45" xfId="452"/>
    <cellStyle name="Normální 45 2" xfId="453"/>
    <cellStyle name="Normální 45 3" xfId="651"/>
    <cellStyle name="Normální 45 3 2" xfId="652"/>
    <cellStyle name="Normální 46" xfId="454"/>
    <cellStyle name="Normální 46 2" xfId="455"/>
    <cellStyle name="Normální 47" xfId="456"/>
    <cellStyle name="Normální 48" xfId="457"/>
    <cellStyle name="Normální 49" xfId="458"/>
    <cellStyle name="normální 5" xfId="459"/>
    <cellStyle name="normální 5 2" xfId="460"/>
    <cellStyle name="normální 5 2 2" xfId="461"/>
    <cellStyle name="normální 5 2 2 2" xfId="660"/>
    <cellStyle name="normální 5 2 3" xfId="661"/>
    <cellStyle name="normální 5 3" xfId="662"/>
    <cellStyle name="Normální 50" xfId="462"/>
    <cellStyle name="Normální 51" xfId="463"/>
    <cellStyle name="Normální 52" xfId="464"/>
    <cellStyle name="Normální 53" xfId="465"/>
    <cellStyle name="Normální 54" xfId="466"/>
    <cellStyle name="Normální 55" xfId="467"/>
    <cellStyle name="Normální 56" xfId="468"/>
    <cellStyle name="Normální 57" xfId="469"/>
    <cellStyle name="Normální 58" xfId="470"/>
    <cellStyle name="Normální 59" xfId="471"/>
    <cellStyle name="normální 6" xfId="472"/>
    <cellStyle name="normální 6 2" xfId="473"/>
    <cellStyle name="normální 6 3" xfId="663"/>
    <cellStyle name="Normální 60" xfId="474"/>
    <cellStyle name="Normální 61" xfId="653"/>
    <cellStyle name="Normální 62" xfId="655"/>
    <cellStyle name="Normální 63" xfId="664"/>
    <cellStyle name="Normální 64" xfId="665"/>
    <cellStyle name="Normální 65" xfId="666"/>
    <cellStyle name="normální 7" xfId="475"/>
    <cellStyle name="normální 7 2" xfId="476"/>
    <cellStyle name="normální 7 3" xfId="477"/>
    <cellStyle name="normální 7 4" xfId="667"/>
    <cellStyle name="normální 8" xfId="478"/>
    <cellStyle name="normální 8 2" xfId="479"/>
    <cellStyle name="normální 8 2 2" xfId="480"/>
    <cellStyle name="normální 8 2 3" xfId="668"/>
    <cellStyle name="normální 8 3" xfId="481"/>
    <cellStyle name="normální 8 3 2" xfId="482"/>
    <cellStyle name="normální 8 3 3" xfId="669"/>
    <cellStyle name="normální 8 4" xfId="670"/>
    <cellStyle name="normální 9" xfId="483"/>
    <cellStyle name="normální 9 2" xfId="484"/>
    <cellStyle name="normální 9 2 2" xfId="485"/>
    <cellStyle name="normální 9 3" xfId="671"/>
    <cellStyle name="normální_0501 nezaměstnanost" xfId="647"/>
    <cellStyle name="normální_08 01 1 sociální příjmy" xfId="639"/>
    <cellStyle name="normální_08 01 4 SSP" xfId="641"/>
    <cellStyle name="normální_0902 tabulky do vlády" xfId="675"/>
    <cellStyle name="normální_1  čtvrt 08" xfId="672"/>
    <cellStyle name="normální_Analýza_4q2008_14.4." xfId="644"/>
    <cellStyle name="normální_koleg. 17.6.09 a" xfId="676"/>
    <cellStyle name="normální_List1 2" xfId="674"/>
    <cellStyle name="normální_List1_10" xfId="640"/>
    <cellStyle name="normální_List1_Analýza_4q2008_14.4." xfId="643"/>
    <cellStyle name="normální_List2" xfId="677"/>
    <cellStyle name="normální_List2 2" xfId="642"/>
    <cellStyle name="normální_List4" xfId="646"/>
    <cellStyle name="normální_Makro Tab1 2001-2009 pracovní-výpočet reálných přírůstků" xfId="682"/>
    <cellStyle name="normální_Příloha k vývoji průměrných mezd v ČR v roce 2009 pro KoM" xfId="678"/>
    <cellStyle name="normální_Tabulka 1" xfId="673"/>
    <cellStyle name="normální_Tabulková příloha  09 01  - část" xfId="679"/>
    <cellStyle name="normální_Tabulková příloha 09 01" xfId="680"/>
    <cellStyle name="normální_Tabulková příloha 1. Q 2009_tab 18 (version 1)" xfId="648"/>
    <cellStyle name="normální_Tabulky za PM do analýzy za 1 Q 2010 pro Béďu" xfId="681"/>
    <cellStyle name="normální_vysepris" xfId="645"/>
    <cellStyle name="PB_TR10" xfId="486"/>
    <cellStyle name="Percent" xfId="487"/>
    <cellStyle name="Percent 2" xfId="488"/>
    <cellStyle name="Percent 3" xfId="489"/>
    <cellStyle name="Percent 4" xfId="490"/>
    <cellStyle name="Percent 5" xfId="491"/>
    <cellStyle name="Percent_0902 tabulky do vlády" xfId="492"/>
    <cellStyle name="Pevní" xfId="493"/>
    <cellStyle name="Pevní 2" xfId="494"/>
    <cellStyle name="Pevní 3" xfId="495"/>
    <cellStyle name="Pevní 4" xfId="496"/>
    <cellStyle name="Pevní 5" xfId="497"/>
    <cellStyle name="Pevní_0902 tabulky do vlády" xfId="498"/>
    <cellStyle name="Pevný" xfId="499"/>
    <cellStyle name="Pevný 2" xfId="500"/>
    <cellStyle name="Pevný 3" xfId="501"/>
    <cellStyle name="Pevný 4" xfId="502"/>
    <cellStyle name="Pevný 5" xfId="503"/>
    <cellStyle name="Poznámka 2" xfId="504"/>
    <cellStyle name="Poznámka 3" xfId="505"/>
    <cellStyle name="Poznámka 4" xfId="506"/>
    <cellStyle name="Poznámka 5" xfId="507"/>
    <cellStyle name="Poznámka 6" xfId="508"/>
    <cellStyle name="Poznámka 7" xfId="509"/>
    <cellStyle name="Poznámka 8" xfId="510"/>
    <cellStyle name="Poznámka 9" xfId="511"/>
    <cellStyle name="Procenta 2" xfId="512"/>
    <cellStyle name="Procenta 3" xfId="513"/>
    <cellStyle name="Procenta 4" xfId="514"/>
    <cellStyle name="Propojená buňka 2" xfId="515"/>
    <cellStyle name="Propojená buňka 3" xfId="516"/>
    <cellStyle name="Propojená buňka 4" xfId="517"/>
    <cellStyle name="Propojená buňka 5" xfId="518"/>
    <cellStyle name="Propojená buňka 6" xfId="519"/>
    <cellStyle name="Propojená buňka 7" xfId="520"/>
    <cellStyle name="Propojená buňka 8" xfId="521"/>
    <cellStyle name="Propojená buňka 9" xfId="522"/>
    <cellStyle name="Správně 2" xfId="523"/>
    <cellStyle name="Správně 3" xfId="524"/>
    <cellStyle name="Správně 4" xfId="525"/>
    <cellStyle name="Správně 5" xfId="526"/>
    <cellStyle name="Správně 6" xfId="527"/>
    <cellStyle name="Správně 7" xfId="528"/>
    <cellStyle name="Správně 8" xfId="529"/>
    <cellStyle name="Správně 9" xfId="530"/>
    <cellStyle name="Text upozornění 2" xfId="531"/>
    <cellStyle name="Text upozornění 3" xfId="532"/>
    <cellStyle name="Text upozornění 4" xfId="533"/>
    <cellStyle name="Text upozornění 5" xfId="534"/>
    <cellStyle name="Text upozornění 6" xfId="535"/>
    <cellStyle name="Text upozornění 7" xfId="536"/>
    <cellStyle name="Text upozornění 8" xfId="537"/>
    <cellStyle name="Text upozornění 9" xfId="538"/>
    <cellStyle name="Total" xfId="539"/>
    <cellStyle name="Total 2" xfId="540"/>
    <cellStyle name="Total 3" xfId="541"/>
    <cellStyle name="Total 4" xfId="542"/>
    <cellStyle name="Total 5" xfId="543"/>
    <cellStyle name="Total 6" xfId="544"/>
    <cellStyle name="Total_0902 tabulky do vlády" xfId="545"/>
    <cellStyle name="Vstup 2" xfId="546"/>
    <cellStyle name="Vstup 3" xfId="547"/>
    <cellStyle name="Vstup 4" xfId="548"/>
    <cellStyle name="Vstup 5" xfId="549"/>
    <cellStyle name="Vstup 6" xfId="550"/>
    <cellStyle name="Vstup 7" xfId="551"/>
    <cellStyle name="Vstup 8" xfId="552"/>
    <cellStyle name="Vstup 9" xfId="553"/>
    <cellStyle name="Výpočet 2" xfId="554"/>
    <cellStyle name="Výpočet 3" xfId="555"/>
    <cellStyle name="Výpočet 4" xfId="556"/>
    <cellStyle name="Výpočet 5" xfId="557"/>
    <cellStyle name="Výpočet 6" xfId="558"/>
    <cellStyle name="Výpočet 7" xfId="559"/>
    <cellStyle name="Výpočet 8" xfId="560"/>
    <cellStyle name="Výpočet 9" xfId="561"/>
    <cellStyle name="Výstup 2" xfId="562"/>
    <cellStyle name="Výstup 3" xfId="563"/>
    <cellStyle name="Výstup 4" xfId="564"/>
    <cellStyle name="Výstup 5" xfId="565"/>
    <cellStyle name="Výstup 6" xfId="566"/>
    <cellStyle name="Výstup 7" xfId="567"/>
    <cellStyle name="Výstup 8" xfId="568"/>
    <cellStyle name="Výstup 9" xfId="569"/>
    <cellStyle name="Vysvětlující text 2" xfId="570"/>
    <cellStyle name="Vysvětlující text 3" xfId="571"/>
    <cellStyle name="Vysvětlující text 4" xfId="572"/>
    <cellStyle name="Vysvětlující text 5" xfId="573"/>
    <cellStyle name="Vysvětlující text 6" xfId="574"/>
    <cellStyle name="Vysvětlující text 7" xfId="575"/>
    <cellStyle name="Vysvětlující text 8" xfId="576"/>
    <cellStyle name="Vysvětlující text 9" xfId="577"/>
    <cellStyle name="vzorce" xfId="578"/>
    <cellStyle name="Záhlaví 1" xfId="579"/>
    <cellStyle name="Záhlaví 1 2" xfId="580"/>
    <cellStyle name="Záhlaví 1 3" xfId="581"/>
    <cellStyle name="Záhlaví 1 4" xfId="582"/>
    <cellStyle name="Záhlaví 1 5" xfId="583"/>
    <cellStyle name="Záhlaví 1_0902 tabulky do vlády" xfId="584"/>
    <cellStyle name="Záhlaví 2" xfId="585"/>
    <cellStyle name="Záhlaví 2 2" xfId="586"/>
    <cellStyle name="Záhlaví 2 3" xfId="587"/>
    <cellStyle name="Záhlaví 2 4" xfId="588"/>
    <cellStyle name="Záhlaví 2 5" xfId="589"/>
    <cellStyle name="Záhlaví 2_0902 tabulky do vlády" xfId="590"/>
    <cellStyle name="Zvýraznění 1 2" xfId="591"/>
    <cellStyle name="Zvýraznění 1 3" xfId="592"/>
    <cellStyle name="Zvýraznění 1 4" xfId="593"/>
    <cellStyle name="Zvýraznění 1 5" xfId="594"/>
    <cellStyle name="Zvýraznění 1 6" xfId="595"/>
    <cellStyle name="Zvýraznění 1 7" xfId="596"/>
    <cellStyle name="Zvýraznění 1 8" xfId="597"/>
    <cellStyle name="Zvýraznění 1 9" xfId="598"/>
    <cellStyle name="Zvýraznění 2 2" xfId="599"/>
    <cellStyle name="Zvýraznění 2 3" xfId="600"/>
    <cellStyle name="Zvýraznění 2 4" xfId="601"/>
    <cellStyle name="Zvýraznění 2 5" xfId="602"/>
    <cellStyle name="Zvýraznění 2 6" xfId="603"/>
    <cellStyle name="Zvýraznění 2 7" xfId="604"/>
    <cellStyle name="Zvýraznění 2 8" xfId="605"/>
    <cellStyle name="Zvýraznění 2 9" xfId="606"/>
    <cellStyle name="Zvýraznění 3 2" xfId="607"/>
    <cellStyle name="Zvýraznění 3 3" xfId="608"/>
    <cellStyle name="Zvýraznění 3 4" xfId="609"/>
    <cellStyle name="Zvýraznění 3 5" xfId="610"/>
    <cellStyle name="Zvýraznění 3 6" xfId="611"/>
    <cellStyle name="Zvýraznění 3 7" xfId="612"/>
    <cellStyle name="Zvýraznění 3 8" xfId="613"/>
    <cellStyle name="Zvýraznění 3 9" xfId="614"/>
    <cellStyle name="Zvýraznění 4 2" xfId="615"/>
    <cellStyle name="Zvýraznění 4 3" xfId="616"/>
    <cellStyle name="Zvýraznění 4 4" xfId="617"/>
    <cellStyle name="Zvýraznění 4 5" xfId="618"/>
    <cellStyle name="Zvýraznění 4 6" xfId="619"/>
    <cellStyle name="Zvýraznění 4 7" xfId="620"/>
    <cellStyle name="Zvýraznění 4 8" xfId="621"/>
    <cellStyle name="Zvýraznění 4 9" xfId="622"/>
    <cellStyle name="Zvýraznění 5 2" xfId="623"/>
    <cellStyle name="Zvýraznění 5 3" xfId="624"/>
    <cellStyle name="Zvýraznění 5 4" xfId="625"/>
    <cellStyle name="Zvýraznění 5 5" xfId="626"/>
    <cellStyle name="Zvýraznění 5 6" xfId="627"/>
    <cellStyle name="Zvýraznění 5 7" xfId="628"/>
    <cellStyle name="Zvýraznění 5 8" xfId="629"/>
    <cellStyle name="Zvýraznění 5 9" xfId="630"/>
    <cellStyle name="Zvýraznění 6 2" xfId="631"/>
    <cellStyle name="Zvýraznění 6 3" xfId="632"/>
    <cellStyle name="Zvýraznění 6 4" xfId="633"/>
    <cellStyle name="Zvýraznění 6 5" xfId="634"/>
    <cellStyle name="Zvýraznění 6 6" xfId="635"/>
    <cellStyle name="Zvýraznění 6 7" xfId="636"/>
    <cellStyle name="Zvýraznění 6 8" xfId="637"/>
    <cellStyle name="Zvýraznění 6 9" xfId="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300" baseline="0"/>
            </a:pPr>
            <a:r>
              <a:rPr lang="en-US" sz="1800" baseline="0"/>
              <a:t>Struktura</a:t>
            </a:r>
            <a:r>
              <a:rPr lang="cs-CZ" sz="1800" baseline="0"/>
              <a:t> běžných příjmů sektoru domácností v 1. - 3. čtvrtletí 2015 (v %)   </a:t>
            </a:r>
            <a:endParaRPr lang="en-US" sz="1800" baseline="0"/>
          </a:p>
        </c:rich>
      </c:tx>
      <c:layout>
        <c:manualLayout>
          <c:xMode val="edge"/>
          <c:yMode val="edge"/>
          <c:x val="0.10648394124493148"/>
          <c:y val="1.902431750458801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1"/>
          <c:order val="0"/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rgbClr val="7030A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4.7689810191153946E-2"/>
                  <c:y val="5.4606157677406598E-2"/>
                </c:manualLayout>
              </c:layout>
              <c:showPercent val="1"/>
            </c:dLbl>
            <c:numFmt formatCode="0.0%" sourceLinked="0"/>
            <c:txPr>
              <a:bodyPr/>
              <a:lstStyle/>
              <a:p>
                <a:pPr>
                  <a:defRPr sz="1600"/>
                </a:pPr>
                <a:endParaRPr lang="cs-CZ"/>
              </a:p>
            </c:txPr>
            <c:showPercent val="1"/>
          </c:dLbls>
          <c:cat>
            <c:strLit>
              <c:ptCount val="5"/>
              <c:pt idx="0">
                <c:v>- Náhrady zaměstnancům</c:v>
              </c:pt>
              <c:pt idx="1">
                <c:v>- Sociální dávky</c:v>
              </c:pt>
              <c:pt idx="2">
                <c:v>- Smíšený důchod</c:v>
              </c:pt>
              <c:pt idx="3">
                <c:v>- Důchody z vlastnictví</c:v>
              </c:pt>
              <c:pt idx="4">
                <c:v>- Ostatní běžné transfery příjmové</c:v>
              </c:pt>
            </c:strLit>
          </c:cat>
          <c:val>
            <c:numLit>
              <c:formatCode>General</c:formatCode>
              <c:ptCount val="5"/>
              <c:pt idx="0">
                <c:v>1334.4</c:v>
              </c:pt>
              <c:pt idx="1">
                <c:v>442.7</c:v>
              </c:pt>
              <c:pt idx="2">
                <c:v>487.5</c:v>
              </c:pt>
              <c:pt idx="3">
                <c:v>95.4</c:v>
              </c:pt>
              <c:pt idx="4">
                <c:v>123.7</c:v>
              </c:pt>
            </c:numLit>
          </c:val>
        </c:ser>
        <c:dLbls>
          <c:showPercent val="1"/>
        </c:dLbls>
      </c:pie3DChart>
    </c:plotArea>
    <c:legend>
      <c:legendPos val="t"/>
      <c:legendEntry>
        <c:idx val="0"/>
        <c:txPr>
          <a:bodyPr/>
          <a:lstStyle/>
          <a:p>
            <a:pPr rtl="0">
              <a:defRPr sz="1400" baseline="0"/>
            </a:pPr>
            <a:endParaRPr lang="cs-CZ"/>
          </a:p>
        </c:txPr>
      </c:legendEntry>
      <c:txPr>
        <a:bodyPr/>
        <a:lstStyle/>
        <a:p>
          <a:pPr rtl="0">
            <a:defRPr sz="1400"/>
          </a:pPr>
          <a:endParaRPr lang="cs-CZ"/>
        </a:p>
      </c:txPr>
    </c:legend>
    <c:plotVisOnly val="1"/>
    <c:dispBlanksAs val="zero"/>
  </c:chart>
  <c:spPr>
    <a:ln w="15875" cap="rnd"/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>&amp;RGraf č. 1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9643" cy="599362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0.7349</cdr:x>
      <cdr:y>0.5585</cdr:y>
    </cdr:from>
    <cdr:to>
      <cdr:x>0.83138</cdr:x>
      <cdr:y>0.60306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24505" y="3357824"/>
          <a:ext cx="895979" cy="267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0.77277</cdr:x>
      <cdr:y>0.54178</cdr:y>
    </cdr:from>
    <cdr:to>
      <cdr:x>0.85843</cdr:x>
      <cdr:y>0.58496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7176198" y="3257342"/>
          <a:ext cx="795494" cy="259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(+0,8 p.b.)</a:t>
          </a:r>
        </a:p>
      </cdr:txBody>
    </cdr:sp>
  </cdr:relSizeAnchor>
  <cdr:relSizeAnchor xmlns:cdr="http://schemas.openxmlformats.org/drawingml/2006/chartDrawing">
    <cdr:from>
      <cdr:x>0.27412</cdr:x>
      <cdr:y>0.6337</cdr:y>
    </cdr:from>
    <cdr:to>
      <cdr:x>0.35978</cdr:x>
      <cdr:y>0.68663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545582" y="3810000"/>
          <a:ext cx="795495" cy="318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100"/>
            <a:t>(-0,3 p.b.)</a:t>
          </a:r>
        </a:p>
      </cdr:txBody>
    </cdr:sp>
  </cdr:relSizeAnchor>
  <cdr:relSizeAnchor xmlns:cdr="http://schemas.openxmlformats.org/drawingml/2006/chartDrawing">
    <cdr:from>
      <cdr:x>0.211</cdr:x>
      <cdr:y>0.41643</cdr:y>
    </cdr:from>
    <cdr:to>
      <cdr:x>0.29125</cdr:x>
      <cdr:y>0.45961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1959429" y="2503714"/>
          <a:ext cx="745252" cy="259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(-0,7 p.b.)</a:t>
          </a:r>
        </a:p>
      </cdr:txBody>
    </cdr:sp>
  </cdr:relSizeAnchor>
  <cdr:relSizeAnchor xmlns:cdr="http://schemas.openxmlformats.org/drawingml/2006/chartDrawing">
    <cdr:from>
      <cdr:x>0.37872</cdr:x>
      <cdr:y>0.32033</cdr:y>
    </cdr:from>
    <cdr:to>
      <cdr:x>0.45897</cdr:x>
      <cdr:y>0.36072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516924" y="1925934"/>
          <a:ext cx="745252" cy="242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(-0,4 p.b.)</a:t>
          </a:r>
        </a:p>
      </cdr:txBody>
    </cdr:sp>
  </cdr:relSizeAnchor>
  <cdr:relSizeAnchor xmlns:cdr="http://schemas.openxmlformats.org/drawingml/2006/chartDrawing">
    <cdr:from>
      <cdr:x>0.46078</cdr:x>
      <cdr:y>0.31755</cdr:y>
    </cdr:from>
    <cdr:to>
      <cdr:x>0.54644</cdr:x>
      <cdr:y>0.35794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4278923" y="1909187"/>
          <a:ext cx="795495" cy="24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(0,6 p.b.)</a:t>
          </a:r>
        </a:p>
      </cdr:txBody>
    </cdr:sp>
  </cdr:relSizeAnchor>
  <cdr:relSizeAnchor xmlns:cdr="http://schemas.openxmlformats.org/drawingml/2006/chartDrawing">
    <cdr:from>
      <cdr:x>0.04509</cdr:x>
      <cdr:y>0.90669</cdr:y>
    </cdr:from>
    <cdr:to>
      <cdr:x>0.33183</cdr:x>
      <cdr:y>0.97354</cdr:y>
    </cdr:to>
    <cdr:sp macro="" textlink="">
      <cdr:nvSpPr>
        <cdr:cNvPr id="8" name="TextovéPole 7"/>
        <cdr:cNvSpPr txBox="1"/>
      </cdr:nvSpPr>
      <cdr:spPr>
        <a:xfrm xmlns:a="http://schemas.openxmlformats.org/drawingml/2006/main">
          <a:off x="418681" y="5451231"/>
          <a:ext cx="2662814" cy="401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V závorkách rozdíly proti roku 2014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584242</xdr:colOff>
      <xdr:row>31</xdr:row>
      <xdr:rowOff>142874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509042" cy="6048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Normal="100" workbookViewId="0"/>
  </sheetViews>
  <sheetFormatPr defaultRowHeight="15"/>
  <cols>
    <col min="1" max="1" width="39.5703125" bestFit="1" customWidth="1"/>
    <col min="256" max="257" width="23.7109375" customWidth="1"/>
    <col min="512" max="513" width="23.7109375" customWidth="1"/>
    <col min="768" max="769" width="23.7109375" customWidth="1"/>
    <col min="1024" max="1025" width="23.7109375" customWidth="1"/>
    <col min="1280" max="1281" width="23.7109375" customWidth="1"/>
    <col min="1536" max="1537" width="23.7109375" customWidth="1"/>
    <col min="1792" max="1793" width="23.7109375" customWidth="1"/>
    <col min="2048" max="2049" width="23.7109375" customWidth="1"/>
    <col min="2304" max="2305" width="23.7109375" customWidth="1"/>
    <col min="2560" max="2561" width="23.7109375" customWidth="1"/>
    <col min="2816" max="2817" width="23.7109375" customWidth="1"/>
    <col min="3072" max="3073" width="23.7109375" customWidth="1"/>
    <col min="3328" max="3329" width="23.7109375" customWidth="1"/>
    <col min="3584" max="3585" width="23.7109375" customWidth="1"/>
    <col min="3840" max="3841" width="23.7109375" customWidth="1"/>
    <col min="4096" max="4097" width="23.7109375" customWidth="1"/>
    <col min="4352" max="4353" width="23.7109375" customWidth="1"/>
    <col min="4608" max="4609" width="23.7109375" customWidth="1"/>
    <col min="4864" max="4865" width="23.7109375" customWidth="1"/>
    <col min="5120" max="5121" width="23.7109375" customWidth="1"/>
    <col min="5376" max="5377" width="23.7109375" customWidth="1"/>
    <col min="5632" max="5633" width="23.7109375" customWidth="1"/>
    <col min="5888" max="5889" width="23.7109375" customWidth="1"/>
    <col min="6144" max="6145" width="23.7109375" customWidth="1"/>
    <col min="6400" max="6401" width="23.7109375" customWidth="1"/>
    <col min="6656" max="6657" width="23.7109375" customWidth="1"/>
    <col min="6912" max="6913" width="23.7109375" customWidth="1"/>
    <col min="7168" max="7169" width="23.7109375" customWidth="1"/>
    <col min="7424" max="7425" width="23.7109375" customWidth="1"/>
    <col min="7680" max="7681" width="23.7109375" customWidth="1"/>
    <col min="7936" max="7937" width="23.7109375" customWidth="1"/>
    <col min="8192" max="8193" width="23.7109375" customWidth="1"/>
    <col min="8448" max="8449" width="23.7109375" customWidth="1"/>
    <col min="8704" max="8705" width="23.7109375" customWidth="1"/>
    <col min="8960" max="8961" width="23.7109375" customWidth="1"/>
    <col min="9216" max="9217" width="23.7109375" customWidth="1"/>
    <col min="9472" max="9473" width="23.7109375" customWidth="1"/>
    <col min="9728" max="9729" width="23.7109375" customWidth="1"/>
    <col min="9984" max="9985" width="23.7109375" customWidth="1"/>
    <col min="10240" max="10241" width="23.7109375" customWidth="1"/>
    <col min="10496" max="10497" width="23.7109375" customWidth="1"/>
    <col min="10752" max="10753" width="23.7109375" customWidth="1"/>
    <col min="11008" max="11009" width="23.7109375" customWidth="1"/>
    <col min="11264" max="11265" width="23.7109375" customWidth="1"/>
    <col min="11520" max="11521" width="23.7109375" customWidth="1"/>
    <col min="11776" max="11777" width="23.7109375" customWidth="1"/>
    <col min="12032" max="12033" width="23.7109375" customWidth="1"/>
    <col min="12288" max="12289" width="23.7109375" customWidth="1"/>
    <col min="12544" max="12545" width="23.7109375" customWidth="1"/>
    <col min="12800" max="12801" width="23.7109375" customWidth="1"/>
    <col min="13056" max="13057" width="23.7109375" customWidth="1"/>
    <col min="13312" max="13313" width="23.7109375" customWidth="1"/>
    <col min="13568" max="13569" width="23.7109375" customWidth="1"/>
    <col min="13824" max="13825" width="23.7109375" customWidth="1"/>
    <col min="14080" max="14081" width="23.7109375" customWidth="1"/>
    <col min="14336" max="14337" width="23.7109375" customWidth="1"/>
    <col min="14592" max="14593" width="23.7109375" customWidth="1"/>
    <col min="14848" max="14849" width="23.7109375" customWidth="1"/>
    <col min="15104" max="15105" width="23.7109375" customWidth="1"/>
    <col min="15360" max="15361" width="23.7109375" customWidth="1"/>
    <col min="15616" max="15617" width="23.7109375" customWidth="1"/>
    <col min="15872" max="15873" width="23.7109375" customWidth="1"/>
    <col min="16128" max="16129" width="23.7109375" customWidth="1"/>
  </cols>
  <sheetData>
    <row r="1" spans="1:1" ht="27.75">
      <c r="A1" s="356" t="s">
        <v>168</v>
      </c>
    </row>
    <row r="2" spans="1:1" ht="27.75">
      <c r="A2" s="356"/>
    </row>
    <row r="3" spans="1:1" ht="27.75">
      <c r="A3" s="356" t="s">
        <v>169</v>
      </c>
    </row>
    <row r="4" spans="1:1">
      <c r="A4" s="121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Normal="100" workbookViewId="0"/>
  </sheetViews>
  <sheetFormatPr defaultColWidth="9" defaultRowHeight="12.75"/>
  <cols>
    <col min="1" max="1" width="28.7109375" style="655" customWidth="1"/>
    <col min="2" max="11" width="9.7109375" style="655" customWidth="1"/>
    <col min="12" max="168" width="9" style="655"/>
    <col min="169" max="169" width="25.85546875" style="655" customWidth="1"/>
    <col min="170" max="170" width="12.5703125" style="655" customWidth="1"/>
    <col min="171" max="171" width="10.5703125" style="655" customWidth="1"/>
    <col min="172" max="172" width="12.5703125" style="655" customWidth="1"/>
    <col min="173" max="173" width="10.5703125" style="655" customWidth="1"/>
    <col min="174" max="175" width="11" style="655" customWidth="1"/>
    <col min="176" max="179" width="10.7109375" style="655" customWidth="1"/>
    <col min="180" max="424" width="9" style="655"/>
    <col min="425" max="425" width="25.85546875" style="655" customWidth="1"/>
    <col min="426" max="426" width="12.5703125" style="655" customWidth="1"/>
    <col min="427" max="427" width="10.5703125" style="655" customWidth="1"/>
    <col min="428" max="428" width="12.5703125" style="655" customWidth="1"/>
    <col min="429" max="429" width="10.5703125" style="655" customWidth="1"/>
    <col min="430" max="431" width="11" style="655" customWidth="1"/>
    <col min="432" max="435" width="10.7109375" style="655" customWidth="1"/>
    <col min="436" max="680" width="9" style="655"/>
    <col min="681" max="681" width="25.85546875" style="655" customWidth="1"/>
    <col min="682" max="682" width="12.5703125" style="655" customWidth="1"/>
    <col min="683" max="683" width="10.5703125" style="655" customWidth="1"/>
    <col min="684" max="684" width="12.5703125" style="655" customWidth="1"/>
    <col min="685" max="685" width="10.5703125" style="655" customWidth="1"/>
    <col min="686" max="687" width="11" style="655" customWidth="1"/>
    <col min="688" max="691" width="10.7109375" style="655" customWidth="1"/>
    <col min="692" max="936" width="9" style="655"/>
    <col min="937" max="937" width="25.85546875" style="655" customWidth="1"/>
    <col min="938" max="938" width="12.5703125" style="655" customWidth="1"/>
    <col min="939" max="939" width="10.5703125" style="655" customWidth="1"/>
    <col min="940" max="940" width="12.5703125" style="655" customWidth="1"/>
    <col min="941" max="941" width="10.5703125" style="655" customWidth="1"/>
    <col min="942" max="943" width="11" style="655" customWidth="1"/>
    <col min="944" max="947" width="10.7109375" style="655" customWidth="1"/>
    <col min="948" max="1192" width="9" style="655"/>
    <col min="1193" max="1193" width="25.85546875" style="655" customWidth="1"/>
    <col min="1194" max="1194" width="12.5703125" style="655" customWidth="1"/>
    <col min="1195" max="1195" width="10.5703125" style="655" customWidth="1"/>
    <col min="1196" max="1196" width="12.5703125" style="655" customWidth="1"/>
    <col min="1197" max="1197" width="10.5703125" style="655" customWidth="1"/>
    <col min="1198" max="1199" width="11" style="655" customWidth="1"/>
    <col min="1200" max="1203" width="10.7109375" style="655" customWidth="1"/>
    <col min="1204" max="1448" width="9" style="655"/>
    <col min="1449" max="1449" width="25.85546875" style="655" customWidth="1"/>
    <col min="1450" max="1450" width="12.5703125" style="655" customWidth="1"/>
    <col min="1451" max="1451" width="10.5703125" style="655" customWidth="1"/>
    <col min="1452" max="1452" width="12.5703125" style="655" customWidth="1"/>
    <col min="1453" max="1453" width="10.5703125" style="655" customWidth="1"/>
    <col min="1454" max="1455" width="11" style="655" customWidth="1"/>
    <col min="1456" max="1459" width="10.7109375" style="655" customWidth="1"/>
    <col min="1460" max="1704" width="9" style="655"/>
    <col min="1705" max="1705" width="25.85546875" style="655" customWidth="1"/>
    <col min="1706" max="1706" width="12.5703125" style="655" customWidth="1"/>
    <col min="1707" max="1707" width="10.5703125" style="655" customWidth="1"/>
    <col min="1708" max="1708" width="12.5703125" style="655" customWidth="1"/>
    <col min="1709" max="1709" width="10.5703125" style="655" customWidth="1"/>
    <col min="1710" max="1711" width="11" style="655" customWidth="1"/>
    <col min="1712" max="1715" width="10.7109375" style="655" customWidth="1"/>
    <col min="1716" max="1960" width="9" style="655"/>
    <col min="1961" max="1961" width="25.85546875" style="655" customWidth="1"/>
    <col min="1962" max="1962" width="12.5703125" style="655" customWidth="1"/>
    <col min="1963" max="1963" width="10.5703125" style="655" customWidth="1"/>
    <col min="1964" max="1964" width="12.5703125" style="655" customWidth="1"/>
    <col min="1965" max="1965" width="10.5703125" style="655" customWidth="1"/>
    <col min="1966" max="1967" width="11" style="655" customWidth="1"/>
    <col min="1968" max="1971" width="10.7109375" style="655" customWidth="1"/>
    <col min="1972" max="2216" width="9" style="655"/>
    <col min="2217" max="2217" width="25.85546875" style="655" customWidth="1"/>
    <col min="2218" max="2218" width="12.5703125" style="655" customWidth="1"/>
    <col min="2219" max="2219" width="10.5703125" style="655" customWidth="1"/>
    <col min="2220" max="2220" width="12.5703125" style="655" customWidth="1"/>
    <col min="2221" max="2221" width="10.5703125" style="655" customWidth="1"/>
    <col min="2222" max="2223" width="11" style="655" customWidth="1"/>
    <col min="2224" max="2227" width="10.7109375" style="655" customWidth="1"/>
    <col min="2228" max="2472" width="9" style="655"/>
    <col min="2473" max="2473" width="25.85546875" style="655" customWidth="1"/>
    <col min="2474" max="2474" width="12.5703125" style="655" customWidth="1"/>
    <col min="2475" max="2475" width="10.5703125" style="655" customWidth="1"/>
    <col min="2476" max="2476" width="12.5703125" style="655" customWidth="1"/>
    <col min="2477" max="2477" width="10.5703125" style="655" customWidth="1"/>
    <col min="2478" max="2479" width="11" style="655" customWidth="1"/>
    <col min="2480" max="2483" width="10.7109375" style="655" customWidth="1"/>
    <col min="2484" max="2728" width="9" style="655"/>
    <col min="2729" max="2729" width="25.85546875" style="655" customWidth="1"/>
    <col min="2730" max="2730" width="12.5703125" style="655" customWidth="1"/>
    <col min="2731" max="2731" width="10.5703125" style="655" customWidth="1"/>
    <col min="2732" max="2732" width="12.5703125" style="655" customWidth="1"/>
    <col min="2733" max="2733" width="10.5703125" style="655" customWidth="1"/>
    <col min="2734" max="2735" width="11" style="655" customWidth="1"/>
    <col min="2736" max="2739" width="10.7109375" style="655" customWidth="1"/>
    <col min="2740" max="2984" width="9" style="655"/>
    <col min="2985" max="2985" width="25.85546875" style="655" customWidth="1"/>
    <col min="2986" max="2986" width="12.5703125" style="655" customWidth="1"/>
    <col min="2987" max="2987" width="10.5703125" style="655" customWidth="1"/>
    <col min="2988" max="2988" width="12.5703125" style="655" customWidth="1"/>
    <col min="2989" max="2989" width="10.5703125" style="655" customWidth="1"/>
    <col min="2990" max="2991" width="11" style="655" customWidth="1"/>
    <col min="2992" max="2995" width="10.7109375" style="655" customWidth="1"/>
    <col min="2996" max="3240" width="9" style="655"/>
    <col min="3241" max="3241" width="25.85546875" style="655" customWidth="1"/>
    <col min="3242" max="3242" width="12.5703125" style="655" customWidth="1"/>
    <col min="3243" max="3243" width="10.5703125" style="655" customWidth="1"/>
    <col min="3244" max="3244" width="12.5703125" style="655" customWidth="1"/>
    <col min="3245" max="3245" width="10.5703125" style="655" customWidth="1"/>
    <col min="3246" max="3247" width="11" style="655" customWidth="1"/>
    <col min="3248" max="3251" width="10.7109375" style="655" customWidth="1"/>
    <col min="3252" max="3496" width="9" style="655"/>
    <col min="3497" max="3497" width="25.85546875" style="655" customWidth="1"/>
    <col min="3498" max="3498" width="12.5703125" style="655" customWidth="1"/>
    <col min="3499" max="3499" width="10.5703125" style="655" customWidth="1"/>
    <col min="3500" max="3500" width="12.5703125" style="655" customWidth="1"/>
    <col min="3501" max="3501" width="10.5703125" style="655" customWidth="1"/>
    <col min="3502" max="3503" width="11" style="655" customWidth="1"/>
    <col min="3504" max="3507" width="10.7109375" style="655" customWidth="1"/>
    <col min="3508" max="3752" width="9" style="655"/>
    <col min="3753" max="3753" width="25.85546875" style="655" customWidth="1"/>
    <col min="3754" max="3754" width="12.5703125" style="655" customWidth="1"/>
    <col min="3755" max="3755" width="10.5703125" style="655" customWidth="1"/>
    <col min="3756" max="3756" width="12.5703125" style="655" customWidth="1"/>
    <col min="3757" max="3757" width="10.5703125" style="655" customWidth="1"/>
    <col min="3758" max="3759" width="11" style="655" customWidth="1"/>
    <col min="3760" max="3763" width="10.7109375" style="655" customWidth="1"/>
    <col min="3764" max="4008" width="9" style="655"/>
    <col min="4009" max="4009" width="25.85546875" style="655" customWidth="1"/>
    <col min="4010" max="4010" width="12.5703125" style="655" customWidth="1"/>
    <col min="4011" max="4011" width="10.5703125" style="655" customWidth="1"/>
    <col min="4012" max="4012" width="12.5703125" style="655" customWidth="1"/>
    <col min="4013" max="4013" width="10.5703125" style="655" customWidth="1"/>
    <col min="4014" max="4015" width="11" style="655" customWidth="1"/>
    <col min="4016" max="4019" width="10.7109375" style="655" customWidth="1"/>
    <col min="4020" max="4264" width="9" style="655"/>
    <col min="4265" max="4265" width="25.85546875" style="655" customWidth="1"/>
    <col min="4266" max="4266" width="12.5703125" style="655" customWidth="1"/>
    <col min="4267" max="4267" width="10.5703125" style="655" customWidth="1"/>
    <col min="4268" max="4268" width="12.5703125" style="655" customWidth="1"/>
    <col min="4269" max="4269" width="10.5703125" style="655" customWidth="1"/>
    <col min="4270" max="4271" width="11" style="655" customWidth="1"/>
    <col min="4272" max="4275" width="10.7109375" style="655" customWidth="1"/>
    <col min="4276" max="4520" width="9" style="655"/>
    <col min="4521" max="4521" width="25.85546875" style="655" customWidth="1"/>
    <col min="4522" max="4522" width="12.5703125" style="655" customWidth="1"/>
    <col min="4523" max="4523" width="10.5703125" style="655" customWidth="1"/>
    <col min="4524" max="4524" width="12.5703125" style="655" customWidth="1"/>
    <col min="4525" max="4525" width="10.5703125" style="655" customWidth="1"/>
    <col min="4526" max="4527" width="11" style="655" customWidth="1"/>
    <col min="4528" max="4531" width="10.7109375" style="655" customWidth="1"/>
    <col min="4532" max="4776" width="9" style="655"/>
    <col min="4777" max="4777" width="25.85546875" style="655" customWidth="1"/>
    <col min="4778" max="4778" width="12.5703125" style="655" customWidth="1"/>
    <col min="4779" max="4779" width="10.5703125" style="655" customWidth="1"/>
    <col min="4780" max="4780" width="12.5703125" style="655" customWidth="1"/>
    <col min="4781" max="4781" width="10.5703125" style="655" customWidth="1"/>
    <col min="4782" max="4783" width="11" style="655" customWidth="1"/>
    <col min="4784" max="4787" width="10.7109375" style="655" customWidth="1"/>
    <col min="4788" max="5032" width="9" style="655"/>
    <col min="5033" max="5033" width="25.85546875" style="655" customWidth="1"/>
    <col min="5034" max="5034" width="12.5703125" style="655" customWidth="1"/>
    <col min="5035" max="5035" width="10.5703125" style="655" customWidth="1"/>
    <col min="5036" max="5036" width="12.5703125" style="655" customWidth="1"/>
    <col min="5037" max="5037" width="10.5703125" style="655" customWidth="1"/>
    <col min="5038" max="5039" width="11" style="655" customWidth="1"/>
    <col min="5040" max="5043" width="10.7109375" style="655" customWidth="1"/>
    <col min="5044" max="5288" width="9" style="655"/>
    <col min="5289" max="5289" width="25.85546875" style="655" customWidth="1"/>
    <col min="5290" max="5290" width="12.5703125" style="655" customWidth="1"/>
    <col min="5291" max="5291" width="10.5703125" style="655" customWidth="1"/>
    <col min="5292" max="5292" width="12.5703125" style="655" customWidth="1"/>
    <col min="5293" max="5293" width="10.5703125" style="655" customWidth="1"/>
    <col min="5294" max="5295" width="11" style="655" customWidth="1"/>
    <col min="5296" max="5299" width="10.7109375" style="655" customWidth="1"/>
    <col min="5300" max="5544" width="9" style="655"/>
    <col min="5545" max="5545" width="25.85546875" style="655" customWidth="1"/>
    <col min="5546" max="5546" width="12.5703125" style="655" customWidth="1"/>
    <col min="5547" max="5547" width="10.5703125" style="655" customWidth="1"/>
    <col min="5548" max="5548" width="12.5703125" style="655" customWidth="1"/>
    <col min="5549" max="5549" width="10.5703125" style="655" customWidth="1"/>
    <col min="5550" max="5551" width="11" style="655" customWidth="1"/>
    <col min="5552" max="5555" width="10.7109375" style="655" customWidth="1"/>
    <col min="5556" max="5800" width="9" style="655"/>
    <col min="5801" max="5801" width="25.85546875" style="655" customWidth="1"/>
    <col min="5802" max="5802" width="12.5703125" style="655" customWidth="1"/>
    <col min="5803" max="5803" width="10.5703125" style="655" customWidth="1"/>
    <col min="5804" max="5804" width="12.5703125" style="655" customWidth="1"/>
    <col min="5805" max="5805" width="10.5703125" style="655" customWidth="1"/>
    <col min="5806" max="5807" width="11" style="655" customWidth="1"/>
    <col min="5808" max="5811" width="10.7109375" style="655" customWidth="1"/>
    <col min="5812" max="6056" width="9" style="655"/>
    <col min="6057" max="6057" width="25.85546875" style="655" customWidth="1"/>
    <col min="6058" max="6058" width="12.5703125" style="655" customWidth="1"/>
    <col min="6059" max="6059" width="10.5703125" style="655" customWidth="1"/>
    <col min="6060" max="6060" width="12.5703125" style="655" customWidth="1"/>
    <col min="6061" max="6061" width="10.5703125" style="655" customWidth="1"/>
    <col min="6062" max="6063" width="11" style="655" customWidth="1"/>
    <col min="6064" max="6067" width="10.7109375" style="655" customWidth="1"/>
    <col min="6068" max="6312" width="9" style="655"/>
    <col min="6313" max="6313" width="25.85546875" style="655" customWidth="1"/>
    <col min="6314" max="6314" width="12.5703125" style="655" customWidth="1"/>
    <col min="6315" max="6315" width="10.5703125" style="655" customWidth="1"/>
    <col min="6316" max="6316" width="12.5703125" style="655" customWidth="1"/>
    <col min="6317" max="6317" width="10.5703125" style="655" customWidth="1"/>
    <col min="6318" max="6319" width="11" style="655" customWidth="1"/>
    <col min="6320" max="6323" width="10.7109375" style="655" customWidth="1"/>
    <col min="6324" max="6568" width="9" style="655"/>
    <col min="6569" max="6569" width="25.85546875" style="655" customWidth="1"/>
    <col min="6570" max="6570" width="12.5703125" style="655" customWidth="1"/>
    <col min="6571" max="6571" width="10.5703125" style="655" customWidth="1"/>
    <col min="6572" max="6572" width="12.5703125" style="655" customWidth="1"/>
    <col min="6573" max="6573" width="10.5703125" style="655" customWidth="1"/>
    <col min="6574" max="6575" width="11" style="655" customWidth="1"/>
    <col min="6576" max="6579" width="10.7109375" style="655" customWidth="1"/>
    <col min="6580" max="6824" width="9" style="655"/>
    <col min="6825" max="6825" width="25.85546875" style="655" customWidth="1"/>
    <col min="6826" max="6826" width="12.5703125" style="655" customWidth="1"/>
    <col min="6827" max="6827" width="10.5703125" style="655" customWidth="1"/>
    <col min="6828" max="6828" width="12.5703125" style="655" customWidth="1"/>
    <col min="6829" max="6829" width="10.5703125" style="655" customWidth="1"/>
    <col min="6830" max="6831" width="11" style="655" customWidth="1"/>
    <col min="6832" max="6835" width="10.7109375" style="655" customWidth="1"/>
    <col min="6836" max="7080" width="9" style="655"/>
    <col min="7081" max="7081" width="25.85546875" style="655" customWidth="1"/>
    <col min="7082" max="7082" width="12.5703125" style="655" customWidth="1"/>
    <col min="7083" max="7083" width="10.5703125" style="655" customWidth="1"/>
    <col min="7084" max="7084" width="12.5703125" style="655" customWidth="1"/>
    <col min="7085" max="7085" width="10.5703125" style="655" customWidth="1"/>
    <col min="7086" max="7087" width="11" style="655" customWidth="1"/>
    <col min="7088" max="7091" width="10.7109375" style="655" customWidth="1"/>
    <col min="7092" max="7336" width="9" style="655"/>
    <col min="7337" max="7337" width="25.85546875" style="655" customWidth="1"/>
    <col min="7338" max="7338" width="12.5703125" style="655" customWidth="1"/>
    <col min="7339" max="7339" width="10.5703125" style="655" customWidth="1"/>
    <col min="7340" max="7340" width="12.5703125" style="655" customWidth="1"/>
    <col min="7341" max="7341" width="10.5703125" style="655" customWidth="1"/>
    <col min="7342" max="7343" width="11" style="655" customWidth="1"/>
    <col min="7344" max="7347" width="10.7109375" style="655" customWidth="1"/>
    <col min="7348" max="7592" width="9" style="655"/>
    <col min="7593" max="7593" width="25.85546875" style="655" customWidth="1"/>
    <col min="7594" max="7594" width="12.5703125" style="655" customWidth="1"/>
    <col min="7595" max="7595" width="10.5703125" style="655" customWidth="1"/>
    <col min="7596" max="7596" width="12.5703125" style="655" customWidth="1"/>
    <col min="7597" max="7597" width="10.5703125" style="655" customWidth="1"/>
    <col min="7598" max="7599" width="11" style="655" customWidth="1"/>
    <col min="7600" max="7603" width="10.7109375" style="655" customWidth="1"/>
    <col min="7604" max="7848" width="9" style="655"/>
    <col min="7849" max="7849" width="25.85546875" style="655" customWidth="1"/>
    <col min="7850" max="7850" width="12.5703125" style="655" customWidth="1"/>
    <col min="7851" max="7851" width="10.5703125" style="655" customWidth="1"/>
    <col min="7852" max="7852" width="12.5703125" style="655" customWidth="1"/>
    <col min="7853" max="7853" width="10.5703125" style="655" customWidth="1"/>
    <col min="7854" max="7855" width="11" style="655" customWidth="1"/>
    <col min="7856" max="7859" width="10.7109375" style="655" customWidth="1"/>
    <col min="7860" max="8104" width="9" style="655"/>
    <col min="8105" max="8105" width="25.85546875" style="655" customWidth="1"/>
    <col min="8106" max="8106" width="12.5703125" style="655" customWidth="1"/>
    <col min="8107" max="8107" width="10.5703125" style="655" customWidth="1"/>
    <col min="8108" max="8108" width="12.5703125" style="655" customWidth="1"/>
    <col min="8109" max="8109" width="10.5703125" style="655" customWidth="1"/>
    <col min="8110" max="8111" width="11" style="655" customWidth="1"/>
    <col min="8112" max="8115" width="10.7109375" style="655" customWidth="1"/>
    <col min="8116" max="8360" width="9" style="655"/>
    <col min="8361" max="8361" width="25.85546875" style="655" customWidth="1"/>
    <col min="8362" max="8362" width="12.5703125" style="655" customWidth="1"/>
    <col min="8363" max="8363" width="10.5703125" style="655" customWidth="1"/>
    <col min="8364" max="8364" width="12.5703125" style="655" customWidth="1"/>
    <col min="8365" max="8365" width="10.5703125" style="655" customWidth="1"/>
    <col min="8366" max="8367" width="11" style="655" customWidth="1"/>
    <col min="8368" max="8371" width="10.7109375" style="655" customWidth="1"/>
    <col min="8372" max="8616" width="9" style="655"/>
    <col min="8617" max="8617" width="25.85546875" style="655" customWidth="1"/>
    <col min="8618" max="8618" width="12.5703125" style="655" customWidth="1"/>
    <col min="8619" max="8619" width="10.5703125" style="655" customWidth="1"/>
    <col min="8620" max="8620" width="12.5703125" style="655" customWidth="1"/>
    <col min="8621" max="8621" width="10.5703125" style="655" customWidth="1"/>
    <col min="8622" max="8623" width="11" style="655" customWidth="1"/>
    <col min="8624" max="8627" width="10.7109375" style="655" customWidth="1"/>
    <col min="8628" max="8872" width="9" style="655"/>
    <col min="8873" max="8873" width="25.85546875" style="655" customWidth="1"/>
    <col min="8874" max="8874" width="12.5703125" style="655" customWidth="1"/>
    <col min="8875" max="8875" width="10.5703125" style="655" customWidth="1"/>
    <col min="8876" max="8876" width="12.5703125" style="655" customWidth="1"/>
    <col min="8877" max="8877" width="10.5703125" style="655" customWidth="1"/>
    <col min="8878" max="8879" width="11" style="655" customWidth="1"/>
    <col min="8880" max="8883" width="10.7109375" style="655" customWidth="1"/>
    <col min="8884" max="9128" width="9" style="655"/>
    <col min="9129" max="9129" width="25.85546875" style="655" customWidth="1"/>
    <col min="9130" max="9130" width="12.5703125" style="655" customWidth="1"/>
    <col min="9131" max="9131" width="10.5703125" style="655" customWidth="1"/>
    <col min="9132" max="9132" width="12.5703125" style="655" customWidth="1"/>
    <col min="9133" max="9133" width="10.5703125" style="655" customWidth="1"/>
    <col min="9134" max="9135" width="11" style="655" customWidth="1"/>
    <col min="9136" max="9139" width="10.7109375" style="655" customWidth="1"/>
    <col min="9140" max="9384" width="9" style="655"/>
    <col min="9385" max="9385" width="25.85546875" style="655" customWidth="1"/>
    <col min="9386" max="9386" width="12.5703125" style="655" customWidth="1"/>
    <col min="9387" max="9387" width="10.5703125" style="655" customWidth="1"/>
    <col min="9388" max="9388" width="12.5703125" style="655" customWidth="1"/>
    <col min="9389" max="9389" width="10.5703125" style="655" customWidth="1"/>
    <col min="9390" max="9391" width="11" style="655" customWidth="1"/>
    <col min="9392" max="9395" width="10.7109375" style="655" customWidth="1"/>
    <col min="9396" max="9640" width="9" style="655"/>
    <col min="9641" max="9641" width="25.85546875" style="655" customWidth="1"/>
    <col min="9642" max="9642" width="12.5703125" style="655" customWidth="1"/>
    <col min="9643" max="9643" width="10.5703125" style="655" customWidth="1"/>
    <col min="9644" max="9644" width="12.5703125" style="655" customWidth="1"/>
    <col min="9645" max="9645" width="10.5703125" style="655" customWidth="1"/>
    <col min="9646" max="9647" width="11" style="655" customWidth="1"/>
    <col min="9648" max="9651" width="10.7109375" style="655" customWidth="1"/>
    <col min="9652" max="9896" width="9" style="655"/>
    <col min="9897" max="9897" width="25.85546875" style="655" customWidth="1"/>
    <col min="9898" max="9898" width="12.5703125" style="655" customWidth="1"/>
    <col min="9899" max="9899" width="10.5703125" style="655" customWidth="1"/>
    <col min="9900" max="9900" width="12.5703125" style="655" customWidth="1"/>
    <col min="9901" max="9901" width="10.5703125" style="655" customWidth="1"/>
    <col min="9902" max="9903" width="11" style="655" customWidth="1"/>
    <col min="9904" max="9907" width="10.7109375" style="655" customWidth="1"/>
    <col min="9908" max="10152" width="9" style="655"/>
    <col min="10153" max="10153" width="25.85546875" style="655" customWidth="1"/>
    <col min="10154" max="10154" width="12.5703125" style="655" customWidth="1"/>
    <col min="10155" max="10155" width="10.5703125" style="655" customWidth="1"/>
    <col min="10156" max="10156" width="12.5703125" style="655" customWidth="1"/>
    <col min="10157" max="10157" width="10.5703125" style="655" customWidth="1"/>
    <col min="10158" max="10159" width="11" style="655" customWidth="1"/>
    <col min="10160" max="10163" width="10.7109375" style="655" customWidth="1"/>
    <col min="10164" max="10408" width="9" style="655"/>
    <col min="10409" max="10409" width="25.85546875" style="655" customWidth="1"/>
    <col min="10410" max="10410" width="12.5703125" style="655" customWidth="1"/>
    <col min="10411" max="10411" width="10.5703125" style="655" customWidth="1"/>
    <col min="10412" max="10412" width="12.5703125" style="655" customWidth="1"/>
    <col min="10413" max="10413" width="10.5703125" style="655" customWidth="1"/>
    <col min="10414" max="10415" width="11" style="655" customWidth="1"/>
    <col min="10416" max="10419" width="10.7109375" style="655" customWidth="1"/>
    <col min="10420" max="10664" width="9" style="655"/>
    <col min="10665" max="10665" width="25.85546875" style="655" customWidth="1"/>
    <col min="10666" max="10666" width="12.5703125" style="655" customWidth="1"/>
    <col min="10667" max="10667" width="10.5703125" style="655" customWidth="1"/>
    <col min="10668" max="10668" width="12.5703125" style="655" customWidth="1"/>
    <col min="10669" max="10669" width="10.5703125" style="655" customWidth="1"/>
    <col min="10670" max="10671" width="11" style="655" customWidth="1"/>
    <col min="10672" max="10675" width="10.7109375" style="655" customWidth="1"/>
    <col min="10676" max="10920" width="9" style="655"/>
    <col min="10921" max="10921" width="25.85546875" style="655" customWidth="1"/>
    <col min="10922" max="10922" width="12.5703125" style="655" customWidth="1"/>
    <col min="10923" max="10923" width="10.5703125" style="655" customWidth="1"/>
    <col min="10924" max="10924" width="12.5703125" style="655" customWidth="1"/>
    <col min="10925" max="10925" width="10.5703125" style="655" customWidth="1"/>
    <col min="10926" max="10927" width="11" style="655" customWidth="1"/>
    <col min="10928" max="10931" width="10.7109375" style="655" customWidth="1"/>
    <col min="10932" max="11176" width="9" style="655"/>
    <col min="11177" max="11177" width="25.85546875" style="655" customWidth="1"/>
    <col min="11178" max="11178" width="12.5703125" style="655" customWidth="1"/>
    <col min="11179" max="11179" width="10.5703125" style="655" customWidth="1"/>
    <col min="11180" max="11180" width="12.5703125" style="655" customWidth="1"/>
    <col min="11181" max="11181" width="10.5703125" style="655" customWidth="1"/>
    <col min="11182" max="11183" width="11" style="655" customWidth="1"/>
    <col min="11184" max="11187" width="10.7109375" style="655" customWidth="1"/>
    <col min="11188" max="11432" width="9" style="655"/>
    <col min="11433" max="11433" width="25.85546875" style="655" customWidth="1"/>
    <col min="11434" max="11434" width="12.5703125" style="655" customWidth="1"/>
    <col min="11435" max="11435" width="10.5703125" style="655" customWidth="1"/>
    <col min="11436" max="11436" width="12.5703125" style="655" customWidth="1"/>
    <col min="11437" max="11437" width="10.5703125" style="655" customWidth="1"/>
    <col min="11438" max="11439" width="11" style="655" customWidth="1"/>
    <col min="11440" max="11443" width="10.7109375" style="655" customWidth="1"/>
    <col min="11444" max="11688" width="9" style="655"/>
    <col min="11689" max="11689" width="25.85546875" style="655" customWidth="1"/>
    <col min="11690" max="11690" width="12.5703125" style="655" customWidth="1"/>
    <col min="11691" max="11691" width="10.5703125" style="655" customWidth="1"/>
    <col min="11692" max="11692" width="12.5703125" style="655" customWidth="1"/>
    <col min="11693" max="11693" width="10.5703125" style="655" customWidth="1"/>
    <col min="11694" max="11695" width="11" style="655" customWidth="1"/>
    <col min="11696" max="11699" width="10.7109375" style="655" customWidth="1"/>
    <col min="11700" max="11944" width="9" style="655"/>
    <col min="11945" max="11945" width="25.85546875" style="655" customWidth="1"/>
    <col min="11946" max="11946" width="12.5703125" style="655" customWidth="1"/>
    <col min="11947" max="11947" width="10.5703125" style="655" customWidth="1"/>
    <col min="11948" max="11948" width="12.5703125" style="655" customWidth="1"/>
    <col min="11949" max="11949" width="10.5703125" style="655" customWidth="1"/>
    <col min="11950" max="11951" width="11" style="655" customWidth="1"/>
    <col min="11952" max="11955" width="10.7109375" style="655" customWidth="1"/>
    <col min="11956" max="12200" width="9" style="655"/>
    <col min="12201" max="12201" width="25.85546875" style="655" customWidth="1"/>
    <col min="12202" max="12202" width="12.5703125" style="655" customWidth="1"/>
    <col min="12203" max="12203" width="10.5703125" style="655" customWidth="1"/>
    <col min="12204" max="12204" width="12.5703125" style="655" customWidth="1"/>
    <col min="12205" max="12205" width="10.5703125" style="655" customWidth="1"/>
    <col min="12206" max="12207" width="11" style="655" customWidth="1"/>
    <col min="12208" max="12211" width="10.7109375" style="655" customWidth="1"/>
    <col min="12212" max="12456" width="9" style="655"/>
    <col min="12457" max="12457" width="25.85546875" style="655" customWidth="1"/>
    <col min="12458" max="12458" width="12.5703125" style="655" customWidth="1"/>
    <col min="12459" max="12459" width="10.5703125" style="655" customWidth="1"/>
    <col min="12460" max="12460" width="12.5703125" style="655" customWidth="1"/>
    <col min="12461" max="12461" width="10.5703125" style="655" customWidth="1"/>
    <col min="12462" max="12463" width="11" style="655" customWidth="1"/>
    <col min="12464" max="12467" width="10.7109375" style="655" customWidth="1"/>
    <col min="12468" max="12712" width="9" style="655"/>
    <col min="12713" max="12713" width="25.85546875" style="655" customWidth="1"/>
    <col min="12714" max="12714" width="12.5703125" style="655" customWidth="1"/>
    <col min="12715" max="12715" width="10.5703125" style="655" customWidth="1"/>
    <col min="12716" max="12716" width="12.5703125" style="655" customWidth="1"/>
    <col min="12717" max="12717" width="10.5703125" style="655" customWidth="1"/>
    <col min="12718" max="12719" width="11" style="655" customWidth="1"/>
    <col min="12720" max="12723" width="10.7109375" style="655" customWidth="1"/>
    <col min="12724" max="12968" width="9" style="655"/>
    <col min="12969" max="12969" width="25.85546875" style="655" customWidth="1"/>
    <col min="12970" max="12970" width="12.5703125" style="655" customWidth="1"/>
    <col min="12971" max="12971" width="10.5703125" style="655" customWidth="1"/>
    <col min="12972" max="12972" width="12.5703125" style="655" customWidth="1"/>
    <col min="12973" max="12973" width="10.5703125" style="655" customWidth="1"/>
    <col min="12974" max="12975" width="11" style="655" customWidth="1"/>
    <col min="12976" max="12979" width="10.7109375" style="655" customWidth="1"/>
    <col min="12980" max="13224" width="9" style="655"/>
    <col min="13225" max="13225" width="25.85546875" style="655" customWidth="1"/>
    <col min="13226" max="13226" width="12.5703125" style="655" customWidth="1"/>
    <col min="13227" max="13227" width="10.5703125" style="655" customWidth="1"/>
    <col min="13228" max="13228" width="12.5703125" style="655" customWidth="1"/>
    <col min="13229" max="13229" width="10.5703125" style="655" customWidth="1"/>
    <col min="13230" max="13231" width="11" style="655" customWidth="1"/>
    <col min="13232" max="13235" width="10.7109375" style="655" customWidth="1"/>
    <col min="13236" max="13480" width="9" style="655"/>
    <col min="13481" max="13481" width="25.85546875" style="655" customWidth="1"/>
    <col min="13482" max="13482" width="12.5703125" style="655" customWidth="1"/>
    <col min="13483" max="13483" width="10.5703125" style="655" customWidth="1"/>
    <col min="13484" max="13484" width="12.5703125" style="655" customWidth="1"/>
    <col min="13485" max="13485" width="10.5703125" style="655" customWidth="1"/>
    <col min="13486" max="13487" width="11" style="655" customWidth="1"/>
    <col min="13488" max="13491" width="10.7109375" style="655" customWidth="1"/>
    <col min="13492" max="13736" width="9" style="655"/>
    <col min="13737" max="13737" width="25.85546875" style="655" customWidth="1"/>
    <col min="13738" max="13738" width="12.5703125" style="655" customWidth="1"/>
    <col min="13739" max="13739" width="10.5703125" style="655" customWidth="1"/>
    <col min="13740" max="13740" width="12.5703125" style="655" customWidth="1"/>
    <col min="13741" max="13741" width="10.5703125" style="655" customWidth="1"/>
    <col min="13742" max="13743" width="11" style="655" customWidth="1"/>
    <col min="13744" max="13747" width="10.7109375" style="655" customWidth="1"/>
    <col min="13748" max="13992" width="9" style="655"/>
    <col min="13993" max="13993" width="25.85546875" style="655" customWidth="1"/>
    <col min="13994" max="13994" width="12.5703125" style="655" customWidth="1"/>
    <col min="13995" max="13995" width="10.5703125" style="655" customWidth="1"/>
    <col min="13996" max="13996" width="12.5703125" style="655" customWidth="1"/>
    <col min="13997" max="13997" width="10.5703125" style="655" customWidth="1"/>
    <col min="13998" max="13999" width="11" style="655" customWidth="1"/>
    <col min="14000" max="14003" width="10.7109375" style="655" customWidth="1"/>
    <col min="14004" max="14248" width="9" style="655"/>
    <col min="14249" max="14249" width="25.85546875" style="655" customWidth="1"/>
    <col min="14250" max="14250" width="12.5703125" style="655" customWidth="1"/>
    <col min="14251" max="14251" width="10.5703125" style="655" customWidth="1"/>
    <col min="14252" max="14252" width="12.5703125" style="655" customWidth="1"/>
    <col min="14253" max="14253" width="10.5703125" style="655" customWidth="1"/>
    <col min="14254" max="14255" width="11" style="655" customWidth="1"/>
    <col min="14256" max="14259" width="10.7109375" style="655" customWidth="1"/>
    <col min="14260" max="14504" width="9" style="655"/>
    <col min="14505" max="14505" width="25.85546875" style="655" customWidth="1"/>
    <col min="14506" max="14506" width="12.5703125" style="655" customWidth="1"/>
    <col min="14507" max="14507" width="10.5703125" style="655" customWidth="1"/>
    <col min="14508" max="14508" width="12.5703125" style="655" customWidth="1"/>
    <col min="14509" max="14509" width="10.5703125" style="655" customWidth="1"/>
    <col min="14510" max="14511" width="11" style="655" customWidth="1"/>
    <col min="14512" max="14515" width="10.7109375" style="655" customWidth="1"/>
    <col min="14516" max="14760" width="9" style="655"/>
    <col min="14761" max="14761" width="25.85546875" style="655" customWidth="1"/>
    <col min="14762" max="14762" width="12.5703125" style="655" customWidth="1"/>
    <col min="14763" max="14763" width="10.5703125" style="655" customWidth="1"/>
    <col min="14764" max="14764" width="12.5703125" style="655" customWidth="1"/>
    <col min="14765" max="14765" width="10.5703125" style="655" customWidth="1"/>
    <col min="14766" max="14767" width="11" style="655" customWidth="1"/>
    <col min="14768" max="14771" width="10.7109375" style="655" customWidth="1"/>
    <col min="14772" max="15016" width="9" style="655"/>
    <col min="15017" max="15017" width="25.85546875" style="655" customWidth="1"/>
    <col min="15018" max="15018" width="12.5703125" style="655" customWidth="1"/>
    <col min="15019" max="15019" width="10.5703125" style="655" customWidth="1"/>
    <col min="15020" max="15020" width="12.5703125" style="655" customWidth="1"/>
    <col min="15021" max="15021" width="10.5703125" style="655" customWidth="1"/>
    <col min="15022" max="15023" width="11" style="655" customWidth="1"/>
    <col min="15024" max="15027" width="10.7109375" style="655" customWidth="1"/>
    <col min="15028" max="15272" width="9" style="655"/>
    <col min="15273" max="15273" width="25.85546875" style="655" customWidth="1"/>
    <col min="15274" max="15274" width="12.5703125" style="655" customWidth="1"/>
    <col min="15275" max="15275" width="10.5703125" style="655" customWidth="1"/>
    <col min="15276" max="15276" width="12.5703125" style="655" customWidth="1"/>
    <col min="15277" max="15277" width="10.5703125" style="655" customWidth="1"/>
    <col min="15278" max="15279" width="11" style="655" customWidth="1"/>
    <col min="15280" max="15283" width="10.7109375" style="655" customWidth="1"/>
    <col min="15284" max="15528" width="9" style="655"/>
    <col min="15529" max="15529" width="25.85546875" style="655" customWidth="1"/>
    <col min="15530" max="15530" width="12.5703125" style="655" customWidth="1"/>
    <col min="15531" max="15531" width="10.5703125" style="655" customWidth="1"/>
    <col min="15532" max="15532" width="12.5703125" style="655" customWidth="1"/>
    <col min="15533" max="15533" width="10.5703125" style="655" customWidth="1"/>
    <col min="15534" max="15535" width="11" style="655" customWidth="1"/>
    <col min="15536" max="15539" width="10.7109375" style="655" customWidth="1"/>
    <col min="15540" max="15784" width="9" style="655"/>
    <col min="15785" max="15785" width="25.85546875" style="655" customWidth="1"/>
    <col min="15786" max="15786" width="12.5703125" style="655" customWidth="1"/>
    <col min="15787" max="15787" width="10.5703125" style="655" customWidth="1"/>
    <col min="15788" max="15788" width="12.5703125" style="655" customWidth="1"/>
    <col min="15789" max="15789" width="10.5703125" style="655" customWidth="1"/>
    <col min="15790" max="15791" width="11" style="655" customWidth="1"/>
    <col min="15792" max="15795" width="10.7109375" style="655" customWidth="1"/>
    <col min="15796" max="16040" width="9" style="655"/>
    <col min="16041" max="16041" width="25.85546875" style="655" customWidth="1"/>
    <col min="16042" max="16042" width="12.5703125" style="655" customWidth="1"/>
    <col min="16043" max="16043" width="10.5703125" style="655" customWidth="1"/>
    <col min="16044" max="16044" width="12.5703125" style="655" customWidth="1"/>
    <col min="16045" max="16045" width="10.5703125" style="655" customWidth="1"/>
    <col min="16046" max="16047" width="11" style="655" customWidth="1"/>
    <col min="16048" max="16051" width="10.7109375" style="655" customWidth="1"/>
    <col min="16052" max="16384" width="9" style="655"/>
  </cols>
  <sheetData>
    <row r="1" spans="1:11" ht="14.25">
      <c r="K1" s="808" t="s">
        <v>390</v>
      </c>
    </row>
    <row r="2" spans="1:11" ht="15" customHeight="1">
      <c r="A2" s="750"/>
      <c r="B2" s="750"/>
      <c r="C2" s="750"/>
      <c r="D2" s="750"/>
      <c r="E2" s="750"/>
      <c r="F2" s="750"/>
      <c r="G2" s="750"/>
      <c r="H2" s="750"/>
      <c r="I2" s="807"/>
      <c r="K2" s="807"/>
    </row>
    <row r="3" spans="1:11" ht="22.5" customHeight="1">
      <c r="A3" s="1110" t="s">
        <v>389</v>
      </c>
      <c r="B3" s="1111"/>
      <c r="C3" s="1111"/>
      <c r="D3" s="1111"/>
      <c r="E3" s="1111"/>
      <c r="F3" s="1111"/>
      <c r="G3" s="1111"/>
      <c r="H3" s="1111"/>
      <c r="I3" s="1111"/>
      <c r="J3" s="1111"/>
      <c r="K3" s="1111"/>
    </row>
    <row r="4" spans="1:11" ht="22.5" customHeight="1">
      <c r="A4" s="1112" t="s">
        <v>283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</row>
    <row r="5" spans="1:11" ht="13.5" thickBot="1">
      <c r="A5" s="750"/>
      <c r="B5" s="750"/>
      <c r="C5" s="750"/>
      <c r="D5" s="750"/>
      <c r="E5" s="750"/>
      <c r="F5" s="750"/>
      <c r="G5" s="750"/>
      <c r="H5" s="750"/>
      <c r="I5" s="750"/>
    </row>
    <row r="6" spans="1:11" ht="39.950000000000003" customHeight="1" thickTop="1">
      <c r="A6" s="1114" t="s">
        <v>388</v>
      </c>
      <c r="B6" s="1117" t="s">
        <v>387</v>
      </c>
      <c r="C6" s="1118"/>
      <c r="D6" s="1119"/>
      <c r="E6" s="1119"/>
      <c r="F6" s="1119"/>
      <c r="G6" s="1120"/>
      <c r="H6" s="1121" t="s">
        <v>386</v>
      </c>
      <c r="I6" s="1122"/>
      <c r="J6" s="1123"/>
      <c r="K6" s="1064"/>
    </row>
    <row r="7" spans="1:11" ht="39.950000000000003" customHeight="1">
      <c r="A7" s="1115"/>
      <c r="B7" s="1124" t="s">
        <v>243</v>
      </c>
      <c r="C7" s="1125"/>
      <c r="D7" s="1126" t="s">
        <v>244</v>
      </c>
      <c r="E7" s="1127"/>
      <c r="F7" s="1128" t="s">
        <v>385</v>
      </c>
      <c r="G7" s="1129"/>
      <c r="H7" s="806" t="s">
        <v>243</v>
      </c>
      <c r="I7" s="805" t="s">
        <v>244</v>
      </c>
      <c r="J7" s="1130" t="s">
        <v>384</v>
      </c>
      <c r="K7" s="1131"/>
    </row>
    <row r="8" spans="1:11" ht="33.950000000000003" customHeight="1" thickBot="1">
      <c r="A8" s="1116"/>
      <c r="B8" s="800" t="s">
        <v>293</v>
      </c>
      <c r="C8" s="804" t="s">
        <v>383</v>
      </c>
      <c r="D8" s="799" t="s">
        <v>293</v>
      </c>
      <c r="E8" s="803" t="s">
        <v>382</v>
      </c>
      <c r="F8" s="802" t="s">
        <v>292</v>
      </c>
      <c r="G8" s="801" t="s">
        <v>426</v>
      </c>
      <c r="H8" s="800" t="s">
        <v>381</v>
      </c>
      <c r="I8" s="799" t="s">
        <v>381</v>
      </c>
      <c r="J8" s="798" t="s">
        <v>362</v>
      </c>
      <c r="K8" s="797" t="s">
        <v>380</v>
      </c>
    </row>
    <row r="9" spans="1:11" ht="24.95" customHeight="1" thickTop="1">
      <c r="A9" s="796" t="s">
        <v>379</v>
      </c>
      <c r="B9" s="795">
        <v>18042</v>
      </c>
      <c r="C9" s="788">
        <v>71.883341965815376</v>
      </c>
      <c r="D9" s="789">
        <v>18815</v>
      </c>
      <c r="E9" s="788">
        <v>72.636374165154621</v>
      </c>
      <c r="F9" s="787">
        <v>104.3</v>
      </c>
      <c r="G9" s="786">
        <v>103.88446215139442</v>
      </c>
      <c r="H9" s="794">
        <v>788.4</v>
      </c>
      <c r="I9" s="793">
        <v>813.2</v>
      </c>
      <c r="J9" s="792">
        <v>24.8</v>
      </c>
      <c r="K9" s="782">
        <v>3.0999999999999943</v>
      </c>
    </row>
    <row r="10" spans="1:11" ht="24.95" customHeight="1">
      <c r="A10" s="791" t="s">
        <v>378</v>
      </c>
      <c r="B10" s="790">
        <v>22456</v>
      </c>
      <c r="C10" s="788">
        <v>89.469699988047338</v>
      </c>
      <c r="D10" s="789">
        <v>23300</v>
      </c>
      <c r="E10" s="788">
        <v>89.950970930008111</v>
      </c>
      <c r="F10" s="787">
        <v>103.8</v>
      </c>
      <c r="G10" s="786">
        <v>103.38645418326693</v>
      </c>
      <c r="H10" s="785">
        <v>484.2</v>
      </c>
      <c r="I10" s="784">
        <v>467.2</v>
      </c>
      <c r="J10" s="783">
        <v>-16.899999999999999</v>
      </c>
      <c r="K10" s="782">
        <v>-3.5</v>
      </c>
    </row>
    <row r="11" spans="1:11" ht="24.95" customHeight="1">
      <c r="A11" s="791" t="s">
        <v>377</v>
      </c>
      <c r="B11" s="790">
        <v>24437</v>
      </c>
      <c r="C11" s="788">
        <v>97.362444718913096</v>
      </c>
      <c r="D11" s="789">
        <v>25228</v>
      </c>
      <c r="E11" s="788">
        <v>97.394124232714347</v>
      </c>
      <c r="F11" s="787">
        <v>103.2</v>
      </c>
      <c r="G11" s="786">
        <v>102.78884462151395</v>
      </c>
      <c r="H11" s="785">
        <v>397.2</v>
      </c>
      <c r="I11" s="784">
        <v>406.6</v>
      </c>
      <c r="J11" s="783">
        <v>9.4</v>
      </c>
      <c r="K11" s="782">
        <v>2.4000000000000057</v>
      </c>
    </row>
    <row r="12" spans="1:11" ht="24.95" customHeight="1">
      <c r="A12" s="791" t="s">
        <v>376</v>
      </c>
      <c r="B12" s="790">
        <v>26087</v>
      </c>
      <c r="C12" s="788">
        <v>103.93641180923542</v>
      </c>
      <c r="D12" s="789">
        <v>26932</v>
      </c>
      <c r="E12" s="788">
        <v>103.972512836351</v>
      </c>
      <c r="F12" s="787">
        <v>103.2</v>
      </c>
      <c r="G12" s="786">
        <v>102.78884462151395</v>
      </c>
      <c r="H12" s="785">
        <v>497.9</v>
      </c>
      <c r="I12" s="784">
        <v>502.6</v>
      </c>
      <c r="J12" s="783">
        <v>4.7</v>
      </c>
      <c r="K12" s="782">
        <v>0.90000000000000568</v>
      </c>
    </row>
    <row r="13" spans="1:11" ht="24.95" customHeight="1">
      <c r="A13" s="791" t="s">
        <v>375</v>
      </c>
      <c r="B13" s="790">
        <v>28023</v>
      </c>
      <c r="C13" s="788">
        <v>111.64986652854697</v>
      </c>
      <c r="D13" s="789">
        <v>28943</v>
      </c>
      <c r="E13" s="788">
        <v>111.73609234451607</v>
      </c>
      <c r="F13" s="787">
        <v>103.3</v>
      </c>
      <c r="G13" s="786">
        <v>102.88844621513944</v>
      </c>
      <c r="H13" s="785">
        <v>360.1</v>
      </c>
      <c r="I13" s="784">
        <v>366.7</v>
      </c>
      <c r="J13" s="783">
        <v>6.6</v>
      </c>
      <c r="K13" s="782">
        <v>1.7999999999999972</v>
      </c>
    </row>
    <row r="14" spans="1:11" ht="24.95" customHeight="1">
      <c r="A14" s="791" t="s">
        <v>374</v>
      </c>
      <c r="B14" s="790">
        <v>28239</v>
      </c>
      <c r="C14" s="788">
        <v>112.51045858400732</v>
      </c>
      <c r="D14" s="789">
        <v>29106</v>
      </c>
      <c r="E14" s="788">
        <v>112.36536308535692</v>
      </c>
      <c r="F14" s="787">
        <v>103.1</v>
      </c>
      <c r="G14" s="786">
        <v>102.68924302788844</v>
      </c>
      <c r="H14" s="785">
        <v>345.3</v>
      </c>
      <c r="I14" s="784">
        <v>355.7</v>
      </c>
      <c r="J14" s="783">
        <v>10.3</v>
      </c>
      <c r="K14" s="782">
        <v>3</v>
      </c>
    </row>
    <row r="15" spans="1:11" ht="24.95" customHeight="1" thickBot="1">
      <c r="A15" s="781" t="s">
        <v>373</v>
      </c>
      <c r="B15" s="780">
        <v>30139</v>
      </c>
      <c r="C15" s="778">
        <v>120.08048129407547</v>
      </c>
      <c r="D15" s="779">
        <v>30784</v>
      </c>
      <c r="E15" s="778">
        <v>118.8433772149944</v>
      </c>
      <c r="F15" s="777">
        <v>102.1</v>
      </c>
      <c r="G15" s="776">
        <v>101.69322709163346</v>
      </c>
      <c r="H15" s="775">
        <v>888.5</v>
      </c>
      <c r="I15" s="774">
        <v>918.1</v>
      </c>
      <c r="J15" s="773">
        <v>29.6</v>
      </c>
      <c r="K15" s="772">
        <v>3.2999999999999972</v>
      </c>
    </row>
    <row r="16" spans="1:11" ht="24.95" customHeight="1" thickTop="1" thickBot="1">
      <c r="A16" s="771" t="s">
        <v>95</v>
      </c>
      <c r="B16" s="770">
        <v>25099</v>
      </c>
      <c r="C16" s="768">
        <v>100</v>
      </c>
      <c r="D16" s="769">
        <v>25903</v>
      </c>
      <c r="E16" s="768">
        <v>100</v>
      </c>
      <c r="F16" s="767">
        <v>103.2</v>
      </c>
      <c r="G16" s="766">
        <v>102.78884462151395</v>
      </c>
      <c r="H16" s="765">
        <v>3761.6</v>
      </c>
      <c r="I16" s="764">
        <v>3830.2</v>
      </c>
      <c r="J16" s="763">
        <v>68.599999999999994</v>
      </c>
      <c r="K16" s="762">
        <v>1.7999999999999972</v>
      </c>
    </row>
    <row r="17" spans="1:11" ht="10.5" customHeight="1" thickTop="1">
      <c r="A17" s="761"/>
      <c r="B17" s="760"/>
      <c r="C17" s="760"/>
      <c r="D17" s="760"/>
      <c r="E17" s="760"/>
      <c r="F17" s="757"/>
      <c r="G17" s="759"/>
      <c r="H17" s="758"/>
      <c r="I17" s="758"/>
      <c r="J17" s="757"/>
      <c r="K17" s="756"/>
    </row>
    <row r="18" spans="1:11" ht="15" customHeight="1">
      <c r="A18" s="754" t="s">
        <v>288</v>
      </c>
      <c r="B18" s="753"/>
      <c r="C18" s="753"/>
      <c r="D18" s="753"/>
      <c r="E18" s="753"/>
      <c r="F18" s="753"/>
      <c r="G18" s="753"/>
      <c r="H18" s="753"/>
      <c r="I18" s="753"/>
      <c r="J18" s="751"/>
      <c r="K18" s="755"/>
    </row>
    <row r="19" spans="1:11" ht="11.25" customHeight="1">
      <c r="A19" s="754"/>
      <c r="B19" s="753"/>
      <c r="C19" s="753"/>
      <c r="D19" s="753"/>
      <c r="E19" s="753"/>
      <c r="F19" s="753"/>
      <c r="G19" s="753"/>
      <c r="H19" s="753"/>
      <c r="I19" s="753"/>
      <c r="J19" s="751"/>
      <c r="K19" s="751"/>
    </row>
    <row r="20" spans="1:11" ht="15" customHeight="1">
      <c r="A20" s="590" t="s">
        <v>57</v>
      </c>
      <c r="B20" s="753"/>
      <c r="C20" s="753"/>
      <c r="D20" s="753"/>
      <c r="E20" s="753"/>
      <c r="F20" s="753"/>
      <c r="G20" s="753"/>
      <c r="H20" s="753"/>
      <c r="I20" s="752"/>
      <c r="J20" s="751"/>
      <c r="K20" s="751"/>
    </row>
    <row r="21" spans="1:11" ht="15" customHeight="1">
      <c r="A21" s="750"/>
      <c r="B21" s="750"/>
      <c r="C21" s="750"/>
      <c r="D21" s="750"/>
      <c r="E21" s="750"/>
      <c r="F21" s="750"/>
      <c r="G21" s="750"/>
      <c r="H21" s="750"/>
      <c r="I21" s="749"/>
    </row>
    <row r="22" spans="1:11" ht="15" customHeight="1"/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Normal="100" workbookViewId="0"/>
  </sheetViews>
  <sheetFormatPr defaultRowHeight="12.75"/>
  <cols>
    <col min="1" max="1" width="19.42578125" style="691" customWidth="1"/>
    <col min="2" max="5" width="12.5703125" style="691" customWidth="1"/>
    <col min="6" max="8" width="12" style="691" customWidth="1"/>
    <col min="9" max="9" width="15.140625" style="691" customWidth="1"/>
    <col min="10" max="16384" width="9.140625" style="691"/>
  </cols>
  <sheetData>
    <row r="1" spans="1:9" s="748" customFormat="1" ht="15" customHeight="1">
      <c r="A1" s="867"/>
      <c r="B1" s="867"/>
      <c r="C1" s="867"/>
      <c r="D1" s="867"/>
      <c r="E1" s="867"/>
      <c r="F1" s="867"/>
      <c r="G1" s="867"/>
      <c r="H1" s="867"/>
      <c r="I1" s="866" t="s">
        <v>412</v>
      </c>
    </row>
    <row r="2" spans="1:9" s="745" customFormat="1" ht="8.25" customHeight="1">
      <c r="A2" s="865"/>
      <c r="B2" s="865"/>
      <c r="C2" s="865"/>
      <c r="D2" s="865"/>
      <c r="E2" s="865"/>
      <c r="F2" s="865"/>
      <c r="G2" s="865"/>
      <c r="H2" s="865"/>
      <c r="I2" s="865"/>
    </row>
    <row r="3" spans="1:9" s="745" customFormat="1" ht="22.5" customHeight="1">
      <c r="A3" s="1132" t="s">
        <v>411</v>
      </c>
      <c r="B3" s="1133"/>
      <c r="C3" s="1133"/>
      <c r="D3" s="1133"/>
      <c r="E3" s="1133"/>
      <c r="F3" s="1133"/>
      <c r="G3" s="1133"/>
      <c r="H3" s="1133"/>
      <c r="I3" s="1133"/>
    </row>
    <row r="4" spans="1:9" s="745" customFormat="1" ht="22.5" customHeight="1">
      <c r="A4" s="1134" t="s">
        <v>283</v>
      </c>
      <c r="B4" s="1135"/>
      <c r="C4" s="1135"/>
      <c r="D4" s="1135"/>
      <c r="E4" s="1135"/>
      <c r="F4" s="1135"/>
      <c r="G4" s="1135"/>
      <c r="H4" s="1135"/>
      <c r="I4" s="1135"/>
    </row>
    <row r="5" spans="1:9" s="745" customFormat="1" ht="8.25" customHeight="1" thickBot="1">
      <c r="A5" s="865"/>
      <c r="B5" s="865"/>
      <c r="C5" s="865"/>
      <c r="D5" s="865"/>
      <c r="E5" s="865"/>
      <c r="F5" s="865"/>
      <c r="G5" s="865"/>
      <c r="H5" s="865"/>
      <c r="I5" s="865"/>
    </row>
    <row r="6" spans="1:9" ht="41.25" customHeight="1" thickTop="1">
      <c r="A6" s="1136" t="s">
        <v>94</v>
      </c>
      <c r="B6" s="1139" t="s">
        <v>387</v>
      </c>
      <c r="C6" s="1140"/>
      <c r="D6" s="1141" t="s">
        <v>410</v>
      </c>
      <c r="E6" s="1142"/>
      <c r="F6" s="1143" t="s">
        <v>409</v>
      </c>
      <c r="G6" s="1144"/>
      <c r="H6" s="1145"/>
      <c r="I6" s="1146" t="s">
        <v>408</v>
      </c>
    </row>
    <row r="7" spans="1:9" ht="32.1" customHeight="1">
      <c r="A7" s="1137"/>
      <c r="B7" s="863" t="s">
        <v>243</v>
      </c>
      <c r="C7" s="864" t="s">
        <v>244</v>
      </c>
      <c r="D7" s="863" t="s">
        <v>292</v>
      </c>
      <c r="E7" s="862" t="s">
        <v>407</v>
      </c>
      <c r="F7" s="1148" t="s">
        <v>381</v>
      </c>
      <c r="G7" s="1086" t="s">
        <v>366</v>
      </c>
      <c r="H7" s="1150"/>
      <c r="I7" s="1147"/>
    </row>
    <row r="8" spans="1:9" ht="18" customHeight="1" thickBot="1">
      <c r="A8" s="1138"/>
      <c r="B8" s="860" t="s">
        <v>293</v>
      </c>
      <c r="C8" s="861" t="s">
        <v>293</v>
      </c>
      <c r="D8" s="860" t="s">
        <v>74</v>
      </c>
      <c r="E8" s="859" t="s">
        <v>74</v>
      </c>
      <c r="F8" s="1149"/>
      <c r="G8" s="858" t="s">
        <v>381</v>
      </c>
      <c r="H8" s="857" t="s">
        <v>276</v>
      </c>
      <c r="I8" s="856" t="s">
        <v>276</v>
      </c>
    </row>
    <row r="9" spans="1:9" ht="18" customHeight="1" thickTop="1">
      <c r="A9" s="855" t="s">
        <v>135</v>
      </c>
      <c r="B9" s="854">
        <v>32550</v>
      </c>
      <c r="C9" s="853">
        <v>33343</v>
      </c>
      <c r="D9" s="852">
        <v>102.4</v>
      </c>
      <c r="E9" s="851">
        <v>101.99203187250995</v>
      </c>
      <c r="F9" s="850">
        <v>773.2</v>
      </c>
      <c r="G9" s="849">
        <v>18.5</v>
      </c>
      <c r="H9" s="848">
        <v>2.5</v>
      </c>
      <c r="I9" s="847">
        <v>4.4000000000000004</v>
      </c>
    </row>
    <row r="10" spans="1:9" ht="18" customHeight="1">
      <c r="A10" s="846" t="s">
        <v>406</v>
      </c>
      <c r="B10" s="845">
        <v>25140</v>
      </c>
      <c r="C10" s="844">
        <v>25987</v>
      </c>
      <c r="D10" s="843">
        <v>103.4</v>
      </c>
      <c r="E10" s="842">
        <v>102.98804780876493</v>
      </c>
      <c r="F10" s="841">
        <v>378.8</v>
      </c>
      <c r="G10" s="840">
        <v>8.6</v>
      </c>
      <c r="H10" s="839">
        <v>2.2999999999999998</v>
      </c>
      <c r="I10" s="838">
        <v>5.4</v>
      </c>
    </row>
    <row r="11" spans="1:9" ht="18" customHeight="1">
      <c r="A11" s="846" t="s">
        <v>405</v>
      </c>
      <c r="B11" s="845">
        <v>22573</v>
      </c>
      <c r="C11" s="844">
        <v>23407</v>
      </c>
      <c r="D11" s="843">
        <v>103.7</v>
      </c>
      <c r="E11" s="842">
        <v>103.28685258964143</v>
      </c>
      <c r="F11" s="841">
        <v>214.3</v>
      </c>
      <c r="G11" s="840">
        <v>2.5</v>
      </c>
      <c r="H11" s="839">
        <v>1.2</v>
      </c>
      <c r="I11" s="838">
        <v>4.3</v>
      </c>
    </row>
    <row r="12" spans="1:9" ht="18" customHeight="1">
      <c r="A12" s="846" t="s">
        <v>404</v>
      </c>
      <c r="B12" s="845">
        <v>24135</v>
      </c>
      <c r="C12" s="844">
        <v>24945</v>
      </c>
      <c r="D12" s="843">
        <v>103.4</v>
      </c>
      <c r="E12" s="842">
        <v>102.98804780876493</v>
      </c>
      <c r="F12" s="841">
        <v>206.8</v>
      </c>
      <c r="G12" s="840">
        <v>3.3</v>
      </c>
      <c r="H12" s="839">
        <v>1.6</v>
      </c>
      <c r="I12" s="838">
        <v>4.4000000000000004</v>
      </c>
    </row>
    <row r="13" spans="1:9" ht="18" customHeight="1">
      <c r="A13" s="846" t="s">
        <v>403</v>
      </c>
      <c r="B13" s="845">
        <v>21398</v>
      </c>
      <c r="C13" s="844">
        <v>22149</v>
      </c>
      <c r="D13" s="843">
        <v>103.5</v>
      </c>
      <c r="E13" s="842">
        <v>103.08764940239044</v>
      </c>
      <c r="F13" s="841">
        <v>87.3</v>
      </c>
      <c r="G13" s="840">
        <v>-0.4</v>
      </c>
      <c r="H13" s="839">
        <v>-0.4</v>
      </c>
      <c r="I13" s="838">
        <v>6.7</v>
      </c>
    </row>
    <row r="14" spans="1:9" ht="18" customHeight="1">
      <c r="A14" s="846" t="s">
        <v>402</v>
      </c>
      <c r="B14" s="845">
        <v>22587</v>
      </c>
      <c r="C14" s="844">
        <v>23411</v>
      </c>
      <c r="D14" s="843">
        <v>103.6</v>
      </c>
      <c r="E14" s="842">
        <v>103.18725099601593</v>
      </c>
      <c r="F14" s="841">
        <v>237.5</v>
      </c>
      <c r="G14" s="840">
        <v>2.4</v>
      </c>
      <c r="H14" s="839">
        <v>1</v>
      </c>
      <c r="I14" s="838">
        <v>9.1</v>
      </c>
    </row>
    <row r="15" spans="1:9" ht="18" customHeight="1">
      <c r="A15" s="846" t="s">
        <v>401</v>
      </c>
      <c r="B15" s="845">
        <v>23280</v>
      </c>
      <c r="C15" s="844">
        <v>24118</v>
      </c>
      <c r="D15" s="843">
        <v>103.6</v>
      </c>
      <c r="E15" s="842">
        <v>103.18725099601593</v>
      </c>
      <c r="F15" s="841">
        <v>139.1</v>
      </c>
      <c r="G15" s="840">
        <v>2.2000000000000002</v>
      </c>
      <c r="H15" s="839">
        <v>1.6</v>
      </c>
      <c r="I15" s="838">
        <v>6.4</v>
      </c>
    </row>
    <row r="16" spans="1:9" ht="18" customHeight="1">
      <c r="A16" s="846" t="s">
        <v>400</v>
      </c>
      <c r="B16" s="845">
        <v>22757</v>
      </c>
      <c r="C16" s="844">
        <v>23490</v>
      </c>
      <c r="D16" s="843">
        <v>103.2</v>
      </c>
      <c r="E16" s="842">
        <v>102.78884462151395</v>
      </c>
      <c r="F16" s="841">
        <v>183.4</v>
      </c>
      <c r="G16" s="840">
        <v>2.5</v>
      </c>
      <c r="H16" s="839">
        <v>1.4</v>
      </c>
      <c r="I16" s="838">
        <v>4.7</v>
      </c>
    </row>
    <row r="17" spans="1:9" ht="18" customHeight="1">
      <c r="A17" s="846" t="s">
        <v>399</v>
      </c>
      <c r="B17" s="845">
        <v>22221</v>
      </c>
      <c r="C17" s="844">
        <v>23060</v>
      </c>
      <c r="D17" s="843">
        <v>103.8</v>
      </c>
      <c r="E17" s="842">
        <v>103.38645418326693</v>
      </c>
      <c r="F17" s="841">
        <v>175.1</v>
      </c>
      <c r="G17" s="840">
        <v>3.8</v>
      </c>
      <c r="H17" s="839">
        <v>2.2000000000000002</v>
      </c>
      <c r="I17" s="838">
        <v>4.7</v>
      </c>
    </row>
    <row r="18" spans="1:9" ht="18" customHeight="1">
      <c r="A18" s="846" t="s">
        <v>106</v>
      </c>
      <c r="B18" s="845">
        <v>22608</v>
      </c>
      <c r="C18" s="844">
        <v>23433</v>
      </c>
      <c r="D18" s="843">
        <v>103.6</v>
      </c>
      <c r="E18" s="842">
        <v>103.18725099601593</v>
      </c>
      <c r="F18" s="841">
        <v>168.1</v>
      </c>
      <c r="G18" s="840">
        <v>2.5</v>
      </c>
      <c r="H18" s="839">
        <v>1.5</v>
      </c>
      <c r="I18" s="838">
        <v>5.6</v>
      </c>
    </row>
    <row r="19" spans="1:9" ht="18" customHeight="1">
      <c r="A19" s="846" t="s">
        <v>398</v>
      </c>
      <c r="B19" s="845">
        <v>24279</v>
      </c>
      <c r="C19" s="844">
        <v>25122</v>
      </c>
      <c r="D19" s="843">
        <v>103.5</v>
      </c>
      <c r="E19" s="842">
        <v>103.08764940239044</v>
      </c>
      <c r="F19" s="841">
        <v>437</v>
      </c>
      <c r="G19" s="840">
        <v>7.4</v>
      </c>
      <c r="H19" s="839">
        <v>1.7</v>
      </c>
      <c r="I19" s="838">
        <v>6.7</v>
      </c>
    </row>
    <row r="20" spans="1:9" ht="18" customHeight="1">
      <c r="A20" s="846" t="s">
        <v>397</v>
      </c>
      <c r="B20" s="845">
        <v>22197</v>
      </c>
      <c r="C20" s="844">
        <v>22901</v>
      </c>
      <c r="D20" s="843">
        <v>103.2</v>
      </c>
      <c r="E20" s="842">
        <v>102.78884462151395</v>
      </c>
      <c r="F20" s="841">
        <v>211.6</v>
      </c>
      <c r="G20" s="840">
        <v>6.1</v>
      </c>
      <c r="H20" s="839">
        <v>3</v>
      </c>
      <c r="I20" s="838">
        <v>6.6</v>
      </c>
    </row>
    <row r="21" spans="1:9" ht="18" customHeight="1">
      <c r="A21" s="846" t="s">
        <v>396</v>
      </c>
      <c r="B21" s="845">
        <v>21934</v>
      </c>
      <c r="C21" s="844">
        <v>22648</v>
      </c>
      <c r="D21" s="843">
        <v>103.3</v>
      </c>
      <c r="E21" s="842">
        <v>102.88844621513944</v>
      </c>
      <c r="F21" s="841">
        <v>199.1</v>
      </c>
      <c r="G21" s="840">
        <v>3.5</v>
      </c>
      <c r="H21" s="839">
        <v>1.8</v>
      </c>
      <c r="I21" s="838">
        <v>5.7</v>
      </c>
    </row>
    <row r="22" spans="1:9" ht="18" customHeight="1" thickBot="1">
      <c r="A22" s="837" t="s">
        <v>395</v>
      </c>
      <c r="B22" s="836">
        <v>22956</v>
      </c>
      <c r="C22" s="835">
        <v>23628</v>
      </c>
      <c r="D22" s="834">
        <v>102.9</v>
      </c>
      <c r="E22" s="833">
        <v>102.49003984063745</v>
      </c>
      <c r="F22" s="832">
        <v>416.3</v>
      </c>
      <c r="G22" s="831">
        <v>5.6</v>
      </c>
      <c r="H22" s="830">
        <v>1.4</v>
      </c>
      <c r="I22" s="829">
        <v>8.4</v>
      </c>
    </row>
    <row r="23" spans="1:9" ht="20.100000000000001" customHeight="1" thickTop="1" thickBot="1">
      <c r="A23" s="828" t="s">
        <v>394</v>
      </c>
      <c r="B23" s="827">
        <v>25099</v>
      </c>
      <c r="C23" s="826">
        <v>25903</v>
      </c>
      <c r="D23" s="825">
        <v>103.2</v>
      </c>
      <c r="E23" s="824">
        <v>102.78884462151395</v>
      </c>
      <c r="F23" s="823">
        <v>3830.2</v>
      </c>
      <c r="G23" s="822">
        <v>68.599999999999994</v>
      </c>
      <c r="H23" s="821">
        <v>1.8</v>
      </c>
      <c r="I23" s="820">
        <v>6</v>
      </c>
    </row>
    <row r="24" spans="1:9" s="809" customFormat="1" ht="9" customHeight="1" thickTop="1">
      <c r="A24" s="819"/>
      <c r="B24" s="818"/>
      <c r="C24" s="818"/>
      <c r="D24" s="817"/>
      <c r="E24" s="817"/>
      <c r="F24" s="817"/>
      <c r="G24" s="817"/>
      <c r="H24" s="817"/>
      <c r="I24" s="817"/>
    </row>
    <row r="25" spans="1:9" s="811" customFormat="1" ht="15" customHeight="1">
      <c r="A25" s="814" t="s">
        <v>288</v>
      </c>
      <c r="B25" s="812"/>
      <c r="C25" s="812"/>
      <c r="D25" s="812"/>
      <c r="E25" s="812"/>
      <c r="F25" s="812"/>
      <c r="G25" s="815"/>
      <c r="H25" s="812"/>
      <c r="I25" s="812"/>
    </row>
    <row r="26" spans="1:9" s="811" customFormat="1" ht="15" customHeight="1">
      <c r="A26" s="816" t="s">
        <v>393</v>
      </c>
      <c r="B26" s="812"/>
      <c r="C26" s="812"/>
      <c r="D26" s="812"/>
      <c r="E26" s="812"/>
      <c r="F26" s="812"/>
      <c r="G26" s="815"/>
      <c r="H26" s="812"/>
      <c r="I26" s="812"/>
    </row>
    <row r="27" spans="1:9" s="811" customFormat="1" ht="15" customHeight="1">
      <c r="A27" s="814" t="s">
        <v>392</v>
      </c>
      <c r="B27" s="812"/>
      <c r="C27" s="812"/>
      <c r="D27" s="812"/>
      <c r="E27" s="812"/>
      <c r="F27" s="812"/>
      <c r="G27" s="815"/>
      <c r="H27" s="812"/>
      <c r="I27" s="812"/>
    </row>
    <row r="28" spans="1:9" s="811" customFormat="1" ht="15" customHeight="1">
      <c r="A28" s="814"/>
      <c r="B28" s="812"/>
      <c r="C28" s="812"/>
      <c r="D28" s="812"/>
      <c r="E28" s="812"/>
      <c r="F28" s="812"/>
      <c r="G28" s="812"/>
      <c r="H28" s="812"/>
      <c r="I28" s="812"/>
    </row>
    <row r="29" spans="1:9" s="811" customFormat="1" ht="15" customHeight="1">
      <c r="A29" s="813" t="s">
        <v>391</v>
      </c>
      <c r="B29" s="812"/>
      <c r="C29" s="812"/>
      <c r="D29" s="812"/>
      <c r="E29" s="812"/>
      <c r="F29" s="812"/>
      <c r="G29" s="812"/>
      <c r="H29" s="812"/>
      <c r="I29" s="812"/>
    </row>
    <row r="30" spans="1:9" s="809" customFormat="1" ht="15" customHeight="1">
      <c r="B30" s="810"/>
      <c r="C30" s="810"/>
      <c r="D30" s="810"/>
      <c r="E30" s="810"/>
      <c r="F30" s="810"/>
      <c r="G30" s="810"/>
      <c r="H30" s="810"/>
      <c r="I30" s="810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Normal="100" workbookViewId="0"/>
  </sheetViews>
  <sheetFormatPr defaultRowHeight="15"/>
  <cols>
    <col min="1" max="1" width="52.140625" style="49" customWidth="1"/>
    <col min="2" max="7" width="12.7109375" style="49" customWidth="1"/>
    <col min="8" max="252" width="9.140625" style="49"/>
    <col min="253" max="253" width="47.7109375" style="49" customWidth="1"/>
    <col min="254" max="257" width="19.7109375" style="49" customWidth="1"/>
    <col min="258" max="508" width="9.140625" style="49"/>
    <col min="509" max="509" width="47.7109375" style="49" customWidth="1"/>
    <col min="510" max="513" width="19.7109375" style="49" customWidth="1"/>
    <col min="514" max="764" width="9.140625" style="49"/>
    <col min="765" max="765" width="47.7109375" style="49" customWidth="1"/>
    <col min="766" max="769" width="19.7109375" style="49" customWidth="1"/>
    <col min="770" max="1020" width="9.140625" style="49"/>
    <col min="1021" max="1021" width="47.7109375" style="49" customWidth="1"/>
    <col min="1022" max="1025" width="19.7109375" style="49" customWidth="1"/>
    <col min="1026" max="1276" width="9.140625" style="49"/>
    <col min="1277" max="1277" width="47.7109375" style="49" customWidth="1"/>
    <col min="1278" max="1281" width="19.7109375" style="49" customWidth="1"/>
    <col min="1282" max="1532" width="9.140625" style="49"/>
    <col min="1533" max="1533" width="47.7109375" style="49" customWidth="1"/>
    <col min="1534" max="1537" width="19.7109375" style="49" customWidth="1"/>
    <col min="1538" max="1788" width="9.140625" style="49"/>
    <col min="1789" max="1789" width="47.7109375" style="49" customWidth="1"/>
    <col min="1790" max="1793" width="19.7109375" style="49" customWidth="1"/>
    <col min="1794" max="2044" width="9.140625" style="49"/>
    <col min="2045" max="2045" width="47.7109375" style="49" customWidth="1"/>
    <col min="2046" max="2049" width="19.7109375" style="49" customWidth="1"/>
    <col min="2050" max="2300" width="9.140625" style="49"/>
    <col min="2301" max="2301" width="47.7109375" style="49" customWidth="1"/>
    <col min="2302" max="2305" width="19.7109375" style="49" customWidth="1"/>
    <col min="2306" max="2556" width="9.140625" style="49"/>
    <col min="2557" max="2557" width="47.7109375" style="49" customWidth="1"/>
    <col min="2558" max="2561" width="19.7109375" style="49" customWidth="1"/>
    <col min="2562" max="2812" width="9.140625" style="49"/>
    <col min="2813" max="2813" width="47.7109375" style="49" customWidth="1"/>
    <col min="2814" max="2817" width="19.7109375" style="49" customWidth="1"/>
    <col min="2818" max="3068" width="9.140625" style="49"/>
    <col min="3069" max="3069" width="47.7109375" style="49" customWidth="1"/>
    <col min="3070" max="3073" width="19.7109375" style="49" customWidth="1"/>
    <col min="3074" max="3324" width="9.140625" style="49"/>
    <col min="3325" max="3325" width="47.7109375" style="49" customWidth="1"/>
    <col min="3326" max="3329" width="19.7109375" style="49" customWidth="1"/>
    <col min="3330" max="3580" width="9.140625" style="49"/>
    <col min="3581" max="3581" width="47.7109375" style="49" customWidth="1"/>
    <col min="3582" max="3585" width="19.7109375" style="49" customWidth="1"/>
    <col min="3586" max="3836" width="9.140625" style="49"/>
    <col min="3837" max="3837" width="47.7109375" style="49" customWidth="1"/>
    <col min="3838" max="3841" width="19.7109375" style="49" customWidth="1"/>
    <col min="3842" max="4092" width="9.140625" style="49"/>
    <col min="4093" max="4093" width="47.7109375" style="49" customWidth="1"/>
    <col min="4094" max="4097" width="19.7109375" style="49" customWidth="1"/>
    <col min="4098" max="4348" width="9.140625" style="49"/>
    <col min="4349" max="4349" width="47.7109375" style="49" customWidth="1"/>
    <col min="4350" max="4353" width="19.7109375" style="49" customWidth="1"/>
    <col min="4354" max="4604" width="9.140625" style="49"/>
    <col min="4605" max="4605" width="47.7109375" style="49" customWidth="1"/>
    <col min="4606" max="4609" width="19.7109375" style="49" customWidth="1"/>
    <col min="4610" max="4860" width="9.140625" style="49"/>
    <col min="4861" max="4861" width="47.7109375" style="49" customWidth="1"/>
    <col min="4862" max="4865" width="19.7109375" style="49" customWidth="1"/>
    <col min="4866" max="5116" width="9.140625" style="49"/>
    <col min="5117" max="5117" width="47.7109375" style="49" customWidth="1"/>
    <col min="5118" max="5121" width="19.7109375" style="49" customWidth="1"/>
    <col min="5122" max="5372" width="9.140625" style="49"/>
    <col min="5373" max="5373" width="47.7109375" style="49" customWidth="1"/>
    <col min="5374" max="5377" width="19.7109375" style="49" customWidth="1"/>
    <col min="5378" max="5628" width="9.140625" style="49"/>
    <col min="5629" max="5629" width="47.7109375" style="49" customWidth="1"/>
    <col min="5630" max="5633" width="19.7109375" style="49" customWidth="1"/>
    <col min="5634" max="5884" width="9.140625" style="49"/>
    <col min="5885" max="5885" width="47.7109375" style="49" customWidth="1"/>
    <col min="5886" max="5889" width="19.7109375" style="49" customWidth="1"/>
    <col min="5890" max="6140" width="9.140625" style="49"/>
    <col min="6141" max="6141" width="47.7109375" style="49" customWidth="1"/>
    <col min="6142" max="6145" width="19.7109375" style="49" customWidth="1"/>
    <col min="6146" max="6396" width="9.140625" style="49"/>
    <col min="6397" max="6397" width="47.7109375" style="49" customWidth="1"/>
    <col min="6398" max="6401" width="19.7109375" style="49" customWidth="1"/>
    <col min="6402" max="6652" width="9.140625" style="49"/>
    <col min="6653" max="6653" width="47.7109375" style="49" customWidth="1"/>
    <col min="6654" max="6657" width="19.7109375" style="49" customWidth="1"/>
    <col min="6658" max="6908" width="9.140625" style="49"/>
    <col min="6909" max="6909" width="47.7109375" style="49" customWidth="1"/>
    <col min="6910" max="6913" width="19.7109375" style="49" customWidth="1"/>
    <col min="6914" max="7164" width="9.140625" style="49"/>
    <col min="7165" max="7165" width="47.7109375" style="49" customWidth="1"/>
    <col min="7166" max="7169" width="19.7109375" style="49" customWidth="1"/>
    <col min="7170" max="7420" width="9.140625" style="49"/>
    <col min="7421" max="7421" width="47.7109375" style="49" customWidth="1"/>
    <col min="7422" max="7425" width="19.7109375" style="49" customWidth="1"/>
    <col min="7426" max="7676" width="9.140625" style="49"/>
    <col min="7677" max="7677" width="47.7109375" style="49" customWidth="1"/>
    <col min="7678" max="7681" width="19.7109375" style="49" customWidth="1"/>
    <col min="7682" max="7932" width="9.140625" style="49"/>
    <col min="7933" max="7933" width="47.7109375" style="49" customWidth="1"/>
    <col min="7934" max="7937" width="19.7109375" style="49" customWidth="1"/>
    <col min="7938" max="8188" width="9.140625" style="49"/>
    <col min="8189" max="8189" width="47.7109375" style="49" customWidth="1"/>
    <col min="8190" max="8193" width="19.7109375" style="49" customWidth="1"/>
    <col min="8194" max="8444" width="9.140625" style="49"/>
    <col min="8445" max="8445" width="47.7109375" style="49" customWidth="1"/>
    <col min="8446" max="8449" width="19.7109375" style="49" customWidth="1"/>
    <col min="8450" max="8700" width="9.140625" style="49"/>
    <col min="8701" max="8701" width="47.7109375" style="49" customWidth="1"/>
    <col min="8702" max="8705" width="19.7109375" style="49" customWidth="1"/>
    <col min="8706" max="8956" width="9.140625" style="49"/>
    <col min="8957" max="8957" width="47.7109375" style="49" customWidth="1"/>
    <col min="8958" max="8961" width="19.7109375" style="49" customWidth="1"/>
    <col min="8962" max="9212" width="9.140625" style="49"/>
    <col min="9213" max="9213" width="47.7109375" style="49" customWidth="1"/>
    <col min="9214" max="9217" width="19.7109375" style="49" customWidth="1"/>
    <col min="9218" max="9468" width="9.140625" style="49"/>
    <col min="9469" max="9469" width="47.7109375" style="49" customWidth="1"/>
    <col min="9470" max="9473" width="19.7109375" style="49" customWidth="1"/>
    <col min="9474" max="9724" width="9.140625" style="49"/>
    <col min="9725" max="9725" width="47.7109375" style="49" customWidth="1"/>
    <col min="9726" max="9729" width="19.7109375" style="49" customWidth="1"/>
    <col min="9730" max="9980" width="9.140625" style="49"/>
    <col min="9981" max="9981" width="47.7109375" style="49" customWidth="1"/>
    <col min="9982" max="9985" width="19.7109375" style="49" customWidth="1"/>
    <col min="9986" max="10236" width="9.140625" style="49"/>
    <col min="10237" max="10237" width="47.7109375" style="49" customWidth="1"/>
    <col min="10238" max="10241" width="19.7109375" style="49" customWidth="1"/>
    <col min="10242" max="10492" width="9.140625" style="49"/>
    <col min="10493" max="10493" width="47.7109375" style="49" customWidth="1"/>
    <col min="10494" max="10497" width="19.7109375" style="49" customWidth="1"/>
    <col min="10498" max="10748" width="9.140625" style="49"/>
    <col min="10749" max="10749" width="47.7109375" style="49" customWidth="1"/>
    <col min="10750" max="10753" width="19.7109375" style="49" customWidth="1"/>
    <col min="10754" max="11004" width="9.140625" style="49"/>
    <col min="11005" max="11005" width="47.7109375" style="49" customWidth="1"/>
    <col min="11006" max="11009" width="19.7109375" style="49" customWidth="1"/>
    <col min="11010" max="11260" width="9.140625" style="49"/>
    <col min="11261" max="11261" width="47.7109375" style="49" customWidth="1"/>
    <col min="11262" max="11265" width="19.7109375" style="49" customWidth="1"/>
    <col min="11266" max="11516" width="9.140625" style="49"/>
    <col min="11517" max="11517" width="47.7109375" style="49" customWidth="1"/>
    <col min="11518" max="11521" width="19.7109375" style="49" customWidth="1"/>
    <col min="11522" max="11772" width="9.140625" style="49"/>
    <col min="11773" max="11773" width="47.7109375" style="49" customWidth="1"/>
    <col min="11774" max="11777" width="19.7109375" style="49" customWidth="1"/>
    <col min="11778" max="12028" width="9.140625" style="49"/>
    <col min="12029" max="12029" width="47.7109375" style="49" customWidth="1"/>
    <col min="12030" max="12033" width="19.7109375" style="49" customWidth="1"/>
    <col min="12034" max="12284" width="9.140625" style="49"/>
    <col min="12285" max="12285" width="47.7109375" style="49" customWidth="1"/>
    <col min="12286" max="12289" width="19.7109375" style="49" customWidth="1"/>
    <col min="12290" max="12540" width="9.140625" style="49"/>
    <col min="12541" max="12541" width="47.7109375" style="49" customWidth="1"/>
    <col min="12542" max="12545" width="19.7109375" style="49" customWidth="1"/>
    <col min="12546" max="12796" width="9.140625" style="49"/>
    <col min="12797" max="12797" width="47.7109375" style="49" customWidth="1"/>
    <col min="12798" max="12801" width="19.7109375" style="49" customWidth="1"/>
    <col min="12802" max="13052" width="9.140625" style="49"/>
    <col min="13053" max="13053" width="47.7109375" style="49" customWidth="1"/>
    <col min="13054" max="13057" width="19.7109375" style="49" customWidth="1"/>
    <col min="13058" max="13308" width="9.140625" style="49"/>
    <col min="13309" max="13309" width="47.7109375" style="49" customWidth="1"/>
    <col min="13310" max="13313" width="19.7109375" style="49" customWidth="1"/>
    <col min="13314" max="13564" width="9.140625" style="49"/>
    <col min="13565" max="13565" width="47.7109375" style="49" customWidth="1"/>
    <col min="13566" max="13569" width="19.7109375" style="49" customWidth="1"/>
    <col min="13570" max="13820" width="9.140625" style="49"/>
    <col min="13821" max="13821" width="47.7109375" style="49" customWidth="1"/>
    <col min="13822" max="13825" width="19.7109375" style="49" customWidth="1"/>
    <col min="13826" max="14076" width="9.140625" style="49"/>
    <col min="14077" max="14077" width="47.7109375" style="49" customWidth="1"/>
    <col min="14078" max="14081" width="19.7109375" style="49" customWidth="1"/>
    <col min="14082" max="14332" width="9.140625" style="49"/>
    <col min="14333" max="14333" width="47.7109375" style="49" customWidth="1"/>
    <col min="14334" max="14337" width="19.7109375" style="49" customWidth="1"/>
    <col min="14338" max="14588" width="9.140625" style="49"/>
    <col min="14589" max="14589" width="47.7109375" style="49" customWidth="1"/>
    <col min="14590" max="14593" width="19.7109375" style="49" customWidth="1"/>
    <col min="14594" max="14844" width="9.140625" style="49"/>
    <col min="14845" max="14845" width="47.7109375" style="49" customWidth="1"/>
    <col min="14846" max="14849" width="19.7109375" style="49" customWidth="1"/>
    <col min="14850" max="15100" width="9.140625" style="49"/>
    <col min="15101" max="15101" width="47.7109375" style="49" customWidth="1"/>
    <col min="15102" max="15105" width="19.7109375" style="49" customWidth="1"/>
    <col min="15106" max="15356" width="9.140625" style="49"/>
    <col min="15357" max="15357" width="47.7109375" style="49" customWidth="1"/>
    <col min="15358" max="15361" width="19.7109375" style="49" customWidth="1"/>
    <col min="15362" max="15612" width="9.140625" style="49"/>
    <col min="15613" max="15613" width="47.7109375" style="49" customWidth="1"/>
    <col min="15614" max="15617" width="19.7109375" style="49" customWidth="1"/>
    <col min="15618" max="15868" width="9.140625" style="49"/>
    <col min="15869" max="15869" width="47.7109375" style="49" customWidth="1"/>
    <col min="15870" max="15873" width="19.7109375" style="49" customWidth="1"/>
    <col min="15874" max="16124" width="9.140625" style="49"/>
    <col min="16125" max="16125" width="47.7109375" style="49" customWidth="1"/>
    <col min="16126" max="16129" width="19.7109375" style="49" customWidth="1"/>
    <col min="16130" max="16384" width="9.140625" style="49"/>
  </cols>
  <sheetData>
    <row r="1" spans="1:7">
      <c r="G1" s="380" t="s">
        <v>59</v>
      </c>
    </row>
    <row r="3" spans="1:7" s="379" customFormat="1" ht="22.5" customHeight="1">
      <c r="A3" s="1151" t="s">
        <v>60</v>
      </c>
      <c r="B3" s="1151"/>
      <c r="C3" s="1151"/>
      <c r="D3" s="1151"/>
      <c r="E3" s="1151"/>
      <c r="F3" s="1151"/>
      <c r="G3" s="1151"/>
    </row>
    <row r="4" spans="1:7" ht="22.5" customHeight="1">
      <c r="A4" s="1152" t="s">
        <v>61</v>
      </c>
      <c r="B4" s="1152"/>
      <c r="C4" s="1152"/>
      <c r="D4" s="1152"/>
      <c r="E4" s="1152"/>
      <c r="F4" s="1152"/>
      <c r="G4" s="1152"/>
    </row>
    <row r="5" spans="1:7" ht="15" customHeight="1" thickBot="1"/>
    <row r="6" spans="1:7" ht="22.5" customHeight="1" thickTop="1">
      <c r="A6" s="1153" t="s">
        <v>62</v>
      </c>
      <c r="B6" s="1155" t="s">
        <v>243</v>
      </c>
      <c r="C6" s="1156"/>
      <c r="D6" s="1155" t="s">
        <v>244</v>
      </c>
      <c r="E6" s="1156"/>
      <c r="F6" s="1157" t="s">
        <v>46</v>
      </c>
      <c r="G6" s="1158"/>
    </row>
    <row r="7" spans="1:7" ht="22.5" customHeight="1" thickBot="1">
      <c r="A7" s="1154"/>
      <c r="B7" s="378" t="s">
        <v>63</v>
      </c>
      <c r="C7" s="377" t="s">
        <v>64</v>
      </c>
      <c r="D7" s="50" t="s">
        <v>63</v>
      </c>
      <c r="E7" s="51" t="s">
        <v>64</v>
      </c>
      <c r="F7" s="376" t="s">
        <v>47</v>
      </c>
      <c r="G7" s="52" t="s">
        <v>228</v>
      </c>
    </row>
    <row r="8" spans="1:7" ht="20.100000000000001" customHeight="1" thickTop="1">
      <c r="A8" s="53" t="s">
        <v>229</v>
      </c>
      <c r="B8" s="54">
        <v>272290.3</v>
      </c>
      <c r="C8" s="55">
        <f>B8/B15*100</f>
        <v>77.887199413493931</v>
      </c>
      <c r="D8" s="56">
        <v>279422.59999999998</v>
      </c>
      <c r="E8" s="57">
        <f>D8/D15*100</f>
        <v>78.146243592400467</v>
      </c>
      <c r="F8" s="58">
        <f t="shared" ref="F8:F15" si="0">D8/B8*100</f>
        <v>102.61937351422361</v>
      </c>
      <c r="G8" s="55">
        <f>F8/1.004</f>
        <v>102.21053138866894</v>
      </c>
    </row>
    <row r="9" spans="1:7" ht="20.100000000000001" customHeight="1">
      <c r="A9" s="59" t="s">
        <v>230</v>
      </c>
      <c r="B9" s="60">
        <v>28308.3</v>
      </c>
      <c r="C9" s="61">
        <f>B9/B15*100</f>
        <v>8.0974394135854659</v>
      </c>
      <c r="D9" s="62">
        <v>28356.5</v>
      </c>
      <c r="E9" s="63">
        <f>D9/D15*100</f>
        <v>7.9304750454254735</v>
      </c>
      <c r="F9" s="64">
        <f t="shared" si="0"/>
        <v>100.17026808391884</v>
      </c>
      <c r="G9" s="61">
        <f t="shared" ref="G9:G15" si="1">F9/1.004</f>
        <v>99.771183350516779</v>
      </c>
    </row>
    <row r="10" spans="1:7" ht="20.100000000000001" customHeight="1">
      <c r="A10" s="59" t="s">
        <v>231</v>
      </c>
      <c r="B10" s="60">
        <v>16485.099999999999</v>
      </c>
      <c r="C10" s="65">
        <f>B10/B15*100</f>
        <v>4.7154756194083625</v>
      </c>
      <c r="D10" s="62">
        <v>18052.3</v>
      </c>
      <c r="E10" s="63">
        <f>D10/D15*100</f>
        <v>5.0486948199719386</v>
      </c>
      <c r="F10" s="64">
        <f t="shared" si="0"/>
        <v>109.50676671661077</v>
      </c>
      <c r="G10" s="65">
        <f t="shared" si="1"/>
        <v>109.07048477750077</v>
      </c>
    </row>
    <row r="11" spans="1:7" ht="20.100000000000001" customHeight="1">
      <c r="A11" s="59" t="s">
        <v>65</v>
      </c>
      <c r="B11" s="60">
        <v>15235.5</v>
      </c>
      <c r="C11" s="65">
        <f>B11/B15*100</f>
        <v>4.3580341520218928</v>
      </c>
      <c r="D11" s="62">
        <v>15824.5</v>
      </c>
      <c r="E11" s="63">
        <f>D11/D15*100</f>
        <v>4.4256449969613811</v>
      </c>
      <c r="F11" s="64">
        <f t="shared" si="0"/>
        <v>103.86597092317285</v>
      </c>
      <c r="G11" s="65">
        <f t="shared" si="1"/>
        <v>103.45216227407654</v>
      </c>
    </row>
    <row r="12" spans="1:7" ht="20.100000000000001" customHeight="1">
      <c r="A12" s="59" t="s">
        <v>232</v>
      </c>
      <c r="B12" s="60">
        <v>7332.4</v>
      </c>
      <c r="C12" s="66">
        <f>B12/B15*100</f>
        <v>2.0973942185215666</v>
      </c>
      <c r="D12" s="62">
        <v>6465.3</v>
      </c>
      <c r="E12" s="63">
        <f>D12/D15*100</f>
        <v>1.8081533444250637</v>
      </c>
      <c r="F12" s="64">
        <f t="shared" si="0"/>
        <v>88.174404015056467</v>
      </c>
      <c r="G12" s="66">
        <f t="shared" si="1"/>
        <v>87.823111568781343</v>
      </c>
    </row>
    <row r="13" spans="1:7" ht="20.100000000000001" customHeight="1">
      <c r="A13" s="59" t="s">
        <v>233</v>
      </c>
      <c r="B13" s="375">
        <v>1430.1</v>
      </c>
      <c r="C13" s="65">
        <f>B13/B15*100</f>
        <v>0.40907253721942233</v>
      </c>
      <c r="D13" s="374">
        <v>1450.1</v>
      </c>
      <c r="E13" s="63">
        <f>D13/D15*100</f>
        <v>0.40555011596535112</v>
      </c>
      <c r="F13" s="64">
        <f t="shared" si="0"/>
        <v>101.39850360114677</v>
      </c>
      <c r="G13" s="65">
        <f t="shared" si="1"/>
        <v>100.99452549915017</v>
      </c>
    </row>
    <row r="14" spans="1:7" ht="20.100000000000001" customHeight="1" thickBot="1">
      <c r="A14" s="67" t="s">
        <v>66</v>
      </c>
      <c r="B14" s="68">
        <v>8514</v>
      </c>
      <c r="C14" s="69">
        <f>B14/B15*100</f>
        <v>2.435384645749362</v>
      </c>
      <c r="D14" s="70">
        <v>7992.4</v>
      </c>
      <c r="E14" s="71">
        <f>D14/D15*100</f>
        <v>2.2352380848503359</v>
      </c>
      <c r="F14" s="72">
        <f t="shared" si="0"/>
        <v>93.873619920131546</v>
      </c>
      <c r="G14" s="69">
        <f t="shared" si="1"/>
        <v>93.499621434393973</v>
      </c>
    </row>
    <row r="15" spans="1:7" ht="20.100000000000001" customHeight="1" thickTop="1" thickBot="1">
      <c r="A15" s="73" t="s">
        <v>67</v>
      </c>
      <c r="B15" s="373">
        <v>349595.69999999995</v>
      </c>
      <c r="C15" s="371">
        <v>100</v>
      </c>
      <c r="D15" s="74">
        <v>357563.69999999995</v>
      </c>
      <c r="E15" s="372">
        <v>100</v>
      </c>
      <c r="F15" s="75">
        <f t="shared" si="0"/>
        <v>102.27920423506353</v>
      </c>
      <c r="G15" s="371">
        <f t="shared" si="1"/>
        <v>101.87171736560113</v>
      </c>
    </row>
    <row r="16" spans="1:7" ht="15" customHeight="1" thickTop="1"/>
    <row r="17" spans="1:7" ht="12.75" customHeight="1">
      <c r="A17" s="211" t="s">
        <v>187</v>
      </c>
    </row>
    <row r="18" spans="1:7" ht="12.95" customHeight="1">
      <c r="A18" s="370" t="s">
        <v>234</v>
      </c>
      <c r="B18" s="369"/>
      <c r="C18" s="369"/>
      <c r="D18" s="369"/>
      <c r="E18" s="369"/>
      <c r="F18" s="369"/>
      <c r="G18" s="369"/>
    </row>
    <row r="19" spans="1:7" ht="12.95" customHeight="1">
      <c r="A19" s="48" t="s">
        <v>68</v>
      </c>
    </row>
    <row r="20" spans="1:7" ht="12.95" customHeight="1">
      <c r="A20" s="45" t="s">
        <v>235</v>
      </c>
    </row>
    <row r="21" spans="1:7" ht="12.95" customHeight="1">
      <c r="A21" s="45" t="s">
        <v>236</v>
      </c>
    </row>
    <row r="22" spans="1:7" ht="12.75" customHeight="1">
      <c r="A22" s="45" t="s">
        <v>237</v>
      </c>
      <c r="D22" s="368"/>
      <c r="E22" s="368"/>
    </row>
    <row r="23" spans="1:7" s="78" customFormat="1" ht="12.95" customHeight="1">
      <c r="A23" s="76" t="s">
        <v>238</v>
      </c>
    </row>
    <row r="24" spans="1:7" s="79" customFormat="1">
      <c r="A24" s="77" t="s">
        <v>69</v>
      </c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C36" sqref="C36"/>
    </sheetView>
  </sheetViews>
  <sheetFormatPr defaultRowHeight="15"/>
  <cols>
    <col min="1" max="1" width="31.42578125" customWidth="1"/>
    <col min="2" max="7" width="13.7109375" customWidth="1"/>
  </cols>
  <sheetData>
    <row r="1" spans="1:7">
      <c r="A1" s="80"/>
      <c r="B1" s="80"/>
      <c r="C1" s="80"/>
      <c r="D1" s="80"/>
      <c r="E1" s="80"/>
      <c r="F1" s="80"/>
      <c r="G1" s="323" t="s">
        <v>155</v>
      </c>
    </row>
    <row r="2" spans="1:7">
      <c r="A2" s="80"/>
      <c r="B2" s="80"/>
      <c r="C2" s="80"/>
      <c r="D2" s="80"/>
      <c r="E2" s="80"/>
      <c r="F2" s="80"/>
      <c r="G2" s="81"/>
    </row>
    <row r="3" spans="1:7" ht="22.5" customHeight="1">
      <c r="A3" s="1159" t="s">
        <v>70</v>
      </c>
      <c r="B3" s="1159"/>
      <c r="C3" s="1159"/>
      <c r="D3" s="1159"/>
      <c r="E3" s="1159"/>
      <c r="F3" s="1159"/>
      <c r="G3" s="1159"/>
    </row>
    <row r="4" spans="1:7" ht="22.5" customHeight="1">
      <c r="A4" s="1160" t="s">
        <v>248</v>
      </c>
      <c r="B4" s="1160"/>
      <c r="C4" s="1160"/>
      <c r="D4" s="1160"/>
      <c r="E4" s="1160"/>
      <c r="F4" s="1160"/>
      <c r="G4" s="1160"/>
    </row>
    <row r="5" spans="1:7" ht="15" customHeight="1" thickBot="1">
      <c r="A5" s="80"/>
      <c r="B5" s="80"/>
      <c r="C5" s="80"/>
      <c r="D5" s="80"/>
      <c r="E5" s="80"/>
      <c r="F5" s="80"/>
      <c r="G5" s="80"/>
    </row>
    <row r="6" spans="1:7" ht="21" customHeight="1" thickTop="1">
      <c r="A6" s="324"/>
      <c r="B6" s="1161" t="s">
        <v>71</v>
      </c>
      <c r="C6" s="1162"/>
      <c r="D6" s="1163"/>
      <c r="E6" s="1164" t="s">
        <v>72</v>
      </c>
      <c r="F6" s="1162"/>
      <c r="G6" s="1163"/>
    </row>
    <row r="7" spans="1:7">
      <c r="A7" s="520" t="s">
        <v>73</v>
      </c>
      <c r="B7" s="1165">
        <v>2014</v>
      </c>
      <c r="C7" s="1167">
        <v>2015</v>
      </c>
      <c r="D7" s="325" t="s">
        <v>156</v>
      </c>
      <c r="E7" s="1169">
        <v>2014</v>
      </c>
      <c r="F7" s="1167">
        <v>2015</v>
      </c>
      <c r="G7" s="325" t="s">
        <v>156</v>
      </c>
    </row>
    <row r="8" spans="1:7" ht="15.75" thickBot="1">
      <c r="A8" s="326"/>
      <c r="B8" s="1166">
        <v>2012</v>
      </c>
      <c r="C8" s="1168">
        <v>2012</v>
      </c>
      <c r="D8" s="327" t="s">
        <v>157</v>
      </c>
      <c r="E8" s="1170"/>
      <c r="F8" s="1168"/>
      <c r="G8" s="327" t="s">
        <v>157</v>
      </c>
    </row>
    <row r="9" spans="1:7" ht="20.100000000000001" customHeight="1" thickTop="1" thickBot="1">
      <c r="A9" s="402" t="s">
        <v>75</v>
      </c>
      <c r="B9" s="403">
        <v>2857229</v>
      </c>
      <c r="C9" s="404">
        <v>2860813</v>
      </c>
      <c r="D9" s="405">
        <v>100.12543621809803</v>
      </c>
      <c r="E9" s="406">
        <v>10752</v>
      </c>
      <c r="F9" s="407">
        <v>10997</v>
      </c>
      <c r="G9" s="405">
        <v>102.27864583333333</v>
      </c>
    </row>
    <row r="10" spans="1:7" ht="20.100000000000001" customHeight="1" thickTop="1">
      <c r="A10" s="408" t="s">
        <v>158</v>
      </c>
      <c r="B10" s="409">
        <v>2347149</v>
      </c>
      <c r="C10" s="410">
        <v>2360983</v>
      </c>
      <c r="D10" s="411">
        <v>100.58939590115497</v>
      </c>
      <c r="E10" s="412">
        <v>11377.097695118631</v>
      </c>
      <c r="F10" s="413">
        <v>11642.753225669139</v>
      </c>
      <c r="G10" s="411">
        <v>102.33500263133442</v>
      </c>
    </row>
    <row r="11" spans="1:7" ht="20.100000000000001" customHeight="1">
      <c r="A11" s="414" t="s">
        <v>159</v>
      </c>
      <c r="B11" s="334">
        <v>1741768</v>
      </c>
      <c r="C11" s="335">
        <v>1758728</v>
      </c>
      <c r="D11" s="336">
        <v>100.97372325131705</v>
      </c>
      <c r="E11" s="337">
        <v>11080.787919516262</v>
      </c>
      <c r="F11" s="338">
        <v>11348.763638834431</v>
      </c>
      <c r="G11" s="336">
        <v>102.41838144782278</v>
      </c>
    </row>
    <row r="12" spans="1:7" ht="20.100000000000001" customHeight="1" thickBot="1">
      <c r="A12" s="415" t="s">
        <v>160</v>
      </c>
      <c r="B12" s="416">
        <v>605381</v>
      </c>
      <c r="C12" s="417">
        <v>602255</v>
      </c>
      <c r="D12" s="418">
        <v>99.48363096958775</v>
      </c>
      <c r="E12" s="419">
        <v>12229.623435489386</v>
      </c>
      <c r="F12" s="420">
        <v>12501.272819652804</v>
      </c>
      <c r="G12" s="418">
        <v>102.22124078959875</v>
      </c>
    </row>
    <row r="13" spans="1:7" ht="20.100000000000001" customHeight="1" thickTop="1">
      <c r="A13" s="339" t="s">
        <v>161</v>
      </c>
      <c r="B13" s="340">
        <v>10600</v>
      </c>
      <c r="C13" s="341">
        <v>9742</v>
      </c>
      <c r="D13" s="342">
        <v>91.905660377358487</v>
      </c>
      <c r="E13" s="343">
        <v>7096.3183018867912</v>
      </c>
      <c r="F13" s="328">
        <v>7096.3455142681178</v>
      </c>
      <c r="G13" s="342">
        <v>100.00038347182537</v>
      </c>
    </row>
    <row r="14" spans="1:7" ht="20.100000000000001" customHeight="1">
      <c r="A14" s="414" t="s">
        <v>159</v>
      </c>
      <c r="B14" s="334">
        <v>4583</v>
      </c>
      <c r="C14" s="335">
        <v>4300</v>
      </c>
      <c r="D14" s="336">
        <v>93.825005454942172</v>
      </c>
      <c r="E14" s="337">
        <v>4366.9925812786387</v>
      </c>
      <c r="F14" s="338">
        <v>4359.0534883720929</v>
      </c>
      <c r="G14" s="336">
        <v>99.818202280888201</v>
      </c>
    </row>
    <row r="15" spans="1:7" ht="20.100000000000001" customHeight="1" thickBot="1">
      <c r="A15" s="415" t="s">
        <v>160</v>
      </c>
      <c r="B15" s="416">
        <v>6017</v>
      </c>
      <c r="C15" s="417">
        <v>5442</v>
      </c>
      <c r="D15" s="418">
        <v>90.44374272893468</v>
      </c>
      <c r="E15" s="419">
        <v>9175.1781618746863</v>
      </c>
      <c r="F15" s="420">
        <v>9259.218669606762</v>
      </c>
      <c r="G15" s="418">
        <v>100.91595505012955</v>
      </c>
    </row>
    <row r="16" spans="1:7" ht="20.100000000000001" customHeight="1" thickTop="1">
      <c r="A16" s="339" t="s">
        <v>162</v>
      </c>
      <c r="B16" s="340">
        <v>428413</v>
      </c>
      <c r="C16" s="341">
        <v>422445</v>
      </c>
      <c r="D16" s="346">
        <v>98.606951703146265</v>
      </c>
      <c r="E16" s="347" t="s">
        <v>76</v>
      </c>
      <c r="F16" s="421" t="s">
        <v>76</v>
      </c>
      <c r="G16" s="422" t="s">
        <v>76</v>
      </c>
    </row>
    <row r="17" spans="1:7" ht="20.100000000000001" customHeight="1">
      <c r="A17" s="423" t="s">
        <v>163</v>
      </c>
      <c r="B17" s="424">
        <v>200705</v>
      </c>
      <c r="C17" s="425">
        <v>193719</v>
      </c>
      <c r="D17" s="345">
        <v>96.519269574749003</v>
      </c>
      <c r="E17" s="426">
        <v>10359.089574250766</v>
      </c>
      <c r="F17" s="344">
        <v>10518.565654375669</v>
      </c>
      <c r="G17" s="345">
        <v>101.53947969058312</v>
      </c>
    </row>
    <row r="18" spans="1:7" ht="20.100000000000001" customHeight="1">
      <c r="A18" s="521" t="s">
        <v>239</v>
      </c>
      <c r="B18" s="329">
        <v>66752</v>
      </c>
      <c r="C18" s="330">
        <v>67930</v>
      </c>
      <c r="D18" s="331">
        <v>101.76474113135187</v>
      </c>
      <c r="E18" s="332">
        <v>6703.9106993048899</v>
      </c>
      <c r="F18" s="333">
        <v>6793.0315619019575</v>
      </c>
      <c r="G18" s="331">
        <v>101.32938618359442</v>
      </c>
    </row>
    <row r="19" spans="1:7" ht="20.100000000000001" customHeight="1" thickBot="1">
      <c r="A19" s="427" t="s">
        <v>164</v>
      </c>
      <c r="B19" s="416">
        <v>160956</v>
      </c>
      <c r="C19" s="417">
        <v>160796</v>
      </c>
      <c r="D19" s="418">
        <v>99.900593951141929</v>
      </c>
      <c r="E19" s="419">
        <v>5974.8984442953351</v>
      </c>
      <c r="F19" s="420">
        <v>5993.5495659095996</v>
      </c>
      <c r="G19" s="418">
        <v>100.31215796867764</v>
      </c>
    </row>
    <row r="20" spans="1:7" ht="20.100000000000001" customHeight="1" thickTop="1" thickBot="1">
      <c r="A20" s="360" t="s">
        <v>165</v>
      </c>
      <c r="B20" s="428">
        <v>34615</v>
      </c>
      <c r="C20" s="429">
        <v>32379</v>
      </c>
      <c r="D20" s="430">
        <v>93.540372670807457</v>
      </c>
      <c r="E20" s="431">
        <v>7087.8058645096053</v>
      </c>
      <c r="F20" s="432">
        <v>7233.0945983507827</v>
      </c>
      <c r="G20" s="430">
        <v>102.04984076339723</v>
      </c>
    </row>
    <row r="21" spans="1:7" ht="20.100000000000001" customHeight="1" thickTop="1" thickBot="1">
      <c r="A21" s="348" t="s">
        <v>77</v>
      </c>
      <c r="B21" s="349">
        <v>36452</v>
      </c>
      <c r="C21" s="350">
        <v>35264</v>
      </c>
      <c r="D21" s="351">
        <v>96.74091956545594</v>
      </c>
      <c r="E21" s="352">
        <v>5667</v>
      </c>
      <c r="F21" s="353">
        <v>5795</v>
      </c>
      <c r="G21" s="351">
        <v>102.25869066525499</v>
      </c>
    </row>
    <row r="22" spans="1:7" ht="15" customHeight="1" thickTop="1">
      <c r="A22" s="82"/>
      <c r="B22" s="83"/>
      <c r="C22" s="83"/>
      <c r="D22" s="84"/>
      <c r="E22" s="83"/>
      <c r="F22" s="83"/>
      <c r="G22" s="84"/>
    </row>
    <row r="23" spans="1:7">
      <c r="A23" s="354" t="s">
        <v>166</v>
      </c>
      <c r="B23" s="83"/>
      <c r="C23" s="83"/>
      <c r="D23" s="84"/>
      <c r="E23" s="85"/>
      <c r="F23" s="83"/>
      <c r="G23" s="84"/>
    </row>
    <row r="24" spans="1:7" ht="15" customHeight="1">
      <c r="A24" s="354" t="s">
        <v>167</v>
      </c>
      <c r="B24" s="83"/>
      <c r="C24" s="83"/>
      <c r="D24" s="84"/>
      <c r="E24" s="83"/>
      <c r="F24" s="83"/>
      <c r="G24" s="84"/>
    </row>
    <row r="25" spans="1:7" ht="17.25">
      <c r="A25" s="86"/>
      <c r="B25" s="87"/>
      <c r="C25" s="87"/>
      <c r="D25" s="87"/>
      <c r="E25" s="87"/>
      <c r="F25" s="87"/>
      <c r="G25" s="87"/>
    </row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Normal="100" workbookViewId="0">
      <selection activeCell="B33" sqref="B33"/>
    </sheetView>
  </sheetViews>
  <sheetFormatPr defaultRowHeight="15"/>
  <cols>
    <col min="1" max="1" width="28.7109375" customWidth="1"/>
    <col min="2" max="2" width="13.7109375" customWidth="1"/>
    <col min="3" max="7" width="12.7109375" customWidth="1"/>
    <col min="257" max="257" width="28.7109375" customWidth="1"/>
    <col min="258" max="263" width="19.28515625" customWidth="1"/>
    <col min="513" max="513" width="28.7109375" customWidth="1"/>
    <col min="514" max="519" width="19.28515625" customWidth="1"/>
    <col min="769" max="769" width="28.7109375" customWidth="1"/>
    <col min="770" max="775" width="19.28515625" customWidth="1"/>
    <col min="1025" max="1025" width="28.7109375" customWidth="1"/>
    <col min="1026" max="1031" width="19.28515625" customWidth="1"/>
    <col min="1281" max="1281" width="28.7109375" customWidth="1"/>
    <col min="1282" max="1287" width="19.28515625" customWidth="1"/>
    <col min="1537" max="1537" width="28.7109375" customWidth="1"/>
    <col min="1538" max="1543" width="19.28515625" customWidth="1"/>
    <col min="1793" max="1793" width="28.7109375" customWidth="1"/>
    <col min="1794" max="1799" width="19.28515625" customWidth="1"/>
    <col min="2049" max="2049" width="28.7109375" customWidth="1"/>
    <col min="2050" max="2055" width="19.28515625" customWidth="1"/>
    <col min="2305" max="2305" width="28.7109375" customWidth="1"/>
    <col min="2306" max="2311" width="19.28515625" customWidth="1"/>
    <col min="2561" max="2561" width="28.7109375" customWidth="1"/>
    <col min="2562" max="2567" width="19.28515625" customWidth="1"/>
    <col min="2817" max="2817" width="28.7109375" customWidth="1"/>
    <col min="2818" max="2823" width="19.28515625" customWidth="1"/>
    <col min="3073" max="3073" width="28.7109375" customWidth="1"/>
    <col min="3074" max="3079" width="19.28515625" customWidth="1"/>
    <col min="3329" max="3329" width="28.7109375" customWidth="1"/>
    <col min="3330" max="3335" width="19.28515625" customWidth="1"/>
    <col min="3585" max="3585" width="28.7109375" customWidth="1"/>
    <col min="3586" max="3591" width="19.28515625" customWidth="1"/>
    <col min="3841" max="3841" width="28.7109375" customWidth="1"/>
    <col min="3842" max="3847" width="19.28515625" customWidth="1"/>
    <col min="4097" max="4097" width="28.7109375" customWidth="1"/>
    <col min="4098" max="4103" width="19.28515625" customWidth="1"/>
    <col min="4353" max="4353" width="28.7109375" customWidth="1"/>
    <col min="4354" max="4359" width="19.28515625" customWidth="1"/>
    <col min="4609" max="4609" width="28.7109375" customWidth="1"/>
    <col min="4610" max="4615" width="19.28515625" customWidth="1"/>
    <col min="4865" max="4865" width="28.7109375" customWidth="1"/>
    <col min="4866" max="4871" width="19.28515625" customWidth="1"/>
    <col min="5121" max="5121" width="28.7109375" customWidth="1"/>
    <col min="5122" max="5127" width="19.28515625" customWidth="1"/>
    <col min="5377" max="5377" width="28.7109375" customWidth="1"/>
    <col min="5378" max="5383" width="19.28515625" customWidth="1"/>
    <col min="5633" max="5633" width="28.7109375" customWidth="1"/>
    <col min="5634" max="5639" width="19.28515625" customWidth="1"/>
    <col min="5889" max="5889" width="28.7109375" customWidth="1"/>
    <col min="5890" max="5895" width="19.28515625" customWidth="1"/>
    <col min="6145" max="6145" width="28.7109375" customWidth="1"/>
    <col min="6146" max="6151" width="19.28515625" customWidth="1"/>
    <col min="6401" max="6401" width="28.7109375" customWidth="1"/>
    <col min="6402" max="6407" width="19.28515625" customWidth="1"/>
    <col min="6657" max="6657" width="28.7109375" customWidth="1"/>
    <col min="6658" max="6663" width="19.28515625" customWidth="1"/>
    <col min="6913" max="6913" width="28.7109375" customWidth="1"/>
    <col min="6914" max="6919" width="19.28515625" customWidth="1"/>
    <col min="7169" max="7169" width="28.7109375" customWidth="1"/>
    <col min="7170" max="7175" width="19.28515625" customWidth="1"/>
    <col min="7425" max="7425" width="28.7109375" customWidth="1"/>
    <col min="7426" max="7431" width="19.28515625" customWidth="1"/>
    <col min="7681" max="7681" width="28.7109375" customWidth="1"/>
    <col min="7682" max="7687" width="19.28515625" customWidth="1"/>
    <col min="7937" max="7937" width="28.7109375" customWidth="1"/>
    <col min="7938" max="7943" width="19.28515625" customWidth="1"/>
    <col min="8193" max="8193" width="28.7109375" customWidth="1"/>
    <col min="8194" max="8199" width="19.28515625" customWidth="1"/>
    <col min="8449" max="8449" width="28.7109375" customWidth="1"/>
    <col min="8450" max="8455" width="19.28515625" customWidth="1"/>
    <col min="8705" max="8705" width="28.7109375" customWidth="1"/>
    <col min="8706" max="8711" width="19.28515625" customWidth="1"/>
    <col min="8961" max="8961" width="28.7109375" customWidth="1"/>
    <col min="8962" max="8967" width="19.28515625" customWidth="1"/>
    <col min="9217" max="9217" width="28.7109375" customWidth="1"/>
    <col min="9218" max="9223" width="19.28515625" customWidth="1"/>
    <col min="9473" max="9473" width="28.7109375" customWidth="1"/>
    <col min="9474" max="9479" width="19.28515625" customWidth="1"/>
    <col min="9729" max="9729" width="28.7109375" customWidth="1"/>
    <col min="9730" max="9735" width="19.28515625" customWidth="1"/>
    <col min="9985" max="9985" width="28.7109375" customWidth="1"/>
    <col min="9986" max="9991" width="19.28515625" customWidth="1"/>
    <col min="10241" max="10241" width="28.7109375" customWidth="1"/>
    <col min="10242" max="10247" width="19.28515625" customWidth="1"/>
    <col min="10497" max="10497" width="28.7109375" customWidth="1"/>
    <col min="10498" max="10503" width="19.28515625" customWidth="1"/>
    <col min="10753" max="10753" width="28.7109375" customWidth="1"/>
    <col min="10754" max="10759" width="19.28515625" customWidth="1"/>
    <col min="11009" max="11009" width="28.7109375" customWidth="1"/>
    <col min="11010" max="11015" width="19.28515625" customWidth="1"/>
    <col min="11265" max="11265" width="28.7109375" customWidth="1"/>
    <col min="11266" max="11271" width="19.28515625" customWidth="1"/>
    <col min="11521" max="11521" width="28.7109375" customWidth="1"/>
    <col min="11522" max="11527" width="19.28515625" customWidth="1"/>
    <col min="11777" max="11777" width="28.7109375" customWidth="1"/>
    <col min="11778" max="11783" width="19.28515625" customWidth="1"/>
    <col min="12033" max="12033" width="28.7109375" customWidth="1"/>
    <col min="12034" max="12039" width="19.28515625" customWidth="1"/>
    <col min="12289" max="12289" width="28.7109375" customWidth="1"/>
    <col min="12290" max="12295" width="19.28515625" customWidth="1"/>
    <col min="12545" max="12545" width="28.7109375" customWidth="1"/>
    <col min="12546" max="12551" width="19.28515625" customWidth="1"/>
    <col min="12801" max="12801" width="28.7109375" customWidth="1"/>
    <col min="12802" max="12807" width="19.28515625" customWidth="1"/>
    <col min="13057" max="13057" width="28.7109375" customWidth="1"/>
    <col min="13058" max="13063" width="19.28515625" customWidth="1"/>
    <col min="13313" max="13313" width="28.7109375" customWidth="1"/>
    <col min="13314" max="13319" width="19.28515625" customWidth="1"/>
    <col min="13569" max="13569" width="28.7109375" customWidth="1"/>
    <col min="13570" max="13575" width="19.28515625" customWidth="1"/>
    <col min="13825" max="13825" width="28.7109375" customWidth="1"/>
    <col min="13826" max="13831" width="19.28515625" customWidth="1"/>
    <col min="14081" max="14081" width="28.7109375" customWidth="1"/>
    <col min="14082" max="14087" width="19.28515625" customWidth="1"/>
    <col min="14337" max="14337" width="28.7109375" customWidth="1"/>
    <col min="14338" max="14343" width="19.28515625" customWidth="1"/>
    <col min="14593" max="14593" width="28.7109375" customWidth="1"/>
    <col min="14594" max="14599" width="19.28515625" customWidth="1"/>
    <col min="14849" max="14849" width="28.7109375" customWidth="1"/>
    <col min="14850" max="14855" width="19.28515625" customWidth="1"/>
    <col min="15105" max="15105" width="28.7109375" customWidth="1"/>
    <col min="15106" max="15111" width="19.28515625" customWidth="1"/>
    <col min="15361" max="15361" width="28.7109375" customWidth="1"/>
    <col min="15362" max="15367" width="19.28515625" customWidth="1"/>
    <col min="15617" max="15617" width="28.7109375" customWidth="1"/>
    <col min="15618" max="15623" width="19.28515625" customWidth="1"/>
    <col min="15873" max="15873" width="28.7109375" customWidth="1"/>
    <col min="15874" max="15879" width="19.28515625" customWidth="1"/>
    <col min="16129" max="16129" width="28.7109375" customWidth="1"/>
    <col min="16130" max="16135" width="19.28515625" customWidth="1"/>
  </cols>
  <sheetData>
    <row r="1" spans="1:7">
      <c r="G1" s="5" t="s">
        <v>78</v>
      </c>
    </row>
    <row r="2" spans="1:7" ht="15" customHeight="1">
      <c r="G2" s="88"/>
    </row>
    <row r="3" spans="1:7" ht="22.5" customHeight="1">
      <c r="A3" s="1171" t="s">
        <v>79</v>
      </c>
      <c r="B3" s="1171"/>
      <c r="C3" s="1171"/>
      <c r="D3" s="1171"/>
      <c r="E3" s="1171"/>
      <c r="F3" s="1171"/>
      <c r="G3" s="1171"/>
    </row>
    <row r="4" spans="1:7" ht="22.5" customHeight="1">
      <c r="A4" s="1172" t="s">
        <v>80</v>
      </c>
      <c r="B4" s="1172"/>
      <c r="C4" s="1172"/>
      <c r="D4" s="1172"/>
      <c r="E4" s="1172"/>
      <c r="F4" s="1172"/>
      <c r="G4" s="1172"/>
    </row>
    <row r="5" spans="1:7" ht="15" customHeight="1" thickBot="1">
      <c r="A5" s="367"/>
      <c r="B5" s="367"/>
      <c r="C5" s="367"/>
      <c r="D5" s="367"/>
      <c r="E5" s="367"/>
      <c r="F5" s="367"/>
      <c r="G5" s="367"/>
    </row>
    <row r="6" spans="1:7" ht="22.5" customHeight="1" thickTop="1">
      <c r="A6" s="1173" t="s">
        <v>81</v>
      </c>
      <c r="B6" s="1175" t="s">
        <v>243</v>
      </c>
      <c r="C6" s="1176"/>
      <c r="D6" s="1175" t="s">
        <v>244</v>
      </c>
      <c r="E6" s="1176"/>
      <c r="F6" s="1175" t="s">
        <v>46</v>
      </c>
      <c r="G6" s="1177"/>
    </row>
    <row r="7" spans="1:7" ht="22.5" customHeight="1" thickBot="1">
      <c r="A7" s="1174"/>
      <c r="B7" s="89" t="s">
        <v>63</v>
      </c>
      <c r="C7" s="52" t="s">
        <v>64</v>
      </c>
      <c r="D7" s="90" t="s">
        <v>63</v>
      </c>
      <c r="E7" s="52" t="s">
        <v>64</v>
      </c>
      <c r="F7" s="89" t="s">
        <v>47</v>
      </c>
      <c r="G7" s="52" t="s">
        <v>82</v>
      </c>
    </row>
    <row r="8" spans="1:7" ht="19.5" customHeight="1" thickTop="1">
      <c r="A8" s="91" t="s">
        <v>83</v>
      </c>
      <c r="B8" s="92">
        <v>28308.3</v>
      </c>
      <c r="C8" s="93">
        <v>100</v>
      </c>
      <c r="D8" s="92">
        <v>28356.5</v>
      </c>
      <c r="E8" s="94">
        <v>100</v>
      </c>
      <c r="F8" s="95">
        <f>D8/B8*100</f>
        <v>100.17026808391884</v>
      </c>
      <c r="G8" s="93">
        <f>F8/1.004</f>
        <v>99.771183350516779</v>
      </c>
    </row>
    <row r="9" spans="1:7" ht="13.5" customHeight="1">
      <c r="A9" s="96" t="s">
        <v>84</v>
      </c>
      <c r="B9" s="97"/>
      <c r="C9" s="98"/>
      <c r="D9" s="97"/>
      <c r="E9" s="99"/>
      <c r="F9" s="100"/>
      <c r="G9" s="98"/>
    </row>
    <row r="10" spans="1:7" ht="20.100000000000001" customHeight="1">
      <c r="A10" s="101" t="s">
        <v>85</v>
      </c>
      <c r="B10" s="103">
        <v>2476.9</v>
      </c>
      <c r="C10" s="102">
        <f>B10/B8*100</f>
        <v>8.7497306443693201</v>
      </c>
      <c r="D10" s="103">
        <v>2375.3000000000002</v>
      </c>
      <c r="E10" s="104">
        <f>D10/D8*100</f>
        <v>8.3765626928570178</v>
      </c>
      <c r="F10" s="105">
        <f t="shared" ref="F10:F15" si="0">D10/B10*100</f>
        <v>95.898098429488471</v>
      </c>
      <c r="G10" s="102">
        <f t="shared" ref="G10:G15" si="1">F10/1.004</f>
        <v>95.516034292319191</v>
      </c>
    </row>
    <row r="11" spans="1:7" ht="20.100000000000001" customHeight="1">
      <c r="A11" s="101" t="s">
        <v>86</v>
      </c>
      <c r="B11" s="103">
        <v>17340.3</v>
      </c>
      <c r="C11" s="102">
        <f>B11/B8*100</f>
        <v>61.255179576308002</v>
      </c>
      <c r="D11" s="103">
        <v>16885.099999999999</v>
      </c>
      <c r="E11" s="104">
        <f>D11/D8*100</f>
        <v>59.545783153774259</v>
      </c>
      <c r="F11" s="105">
        <f t="shared" si="0"/>
        <v>97.374901241616342</v>
      </c>
      <c r="G11" s="102">
        <f t="shared" si="1"/>
        <v>96.986953427904723</v>
      </c>
    </row>
    <row r="12" spans="1:7" ht="20.100000000000001" customHeight="1">
      <c r="A12" s="101" t="s">
        <v>87</v>
      </c>
      <c r="B12" s="103">
        <v>6614.5</v>
      </c>
      <c r="C12" s="102">
        <f>B12/B8*100</f>
        <v>23.365938611643937</v>
      </c>
      <c r="D12" s="103">
        <v>6916.4</v>
      </c>
      <c r="E12" s="104">
        <f>D12/D8*100</f>
        <v>24.39088039779239</v>
      </c>
      <c r="F12" s="105">
        <f t="shared" si="0"/>
        <v>104.56421498223598</v>
      </c>
      <c r="G12" s="102">
        <f t="shared" si="1"/>
        <v>104.14762448429879</v>
      </c>
    </row>
    <row r="13" spans="1:7" ht="20.100000000000001" customHeight="1">
      <c r="A13" s="101" t="s">
        <v>88</v>
      </c>
      <c r="B13" s="103">
        <v>106.5</v>
      </c>
      <c r="C13" s="102">
        <f>B13/B8*100</f>
        <v>0.37621474973770941</v>
      </c>
      <c r="D13" s="103">
        <v>186.5</v>
      </c>
      <c r="E13" s="104">
        <f>D13/D8*100</f>
        <v>0.65769752966691941</v>
      </c>
      <c r="F13" s="105">
        <f t="shared" si="0"/>
        <v>175.11737089201878</v>
      </c>
      <c r="G13" s="102">
        <f t="shared" si="1"/>
        <v>174.4196921235247</v>
      </c>
    </row>
    <row r="14" spans="1:7" ht="20.100000000000001" customHeight="1">
      <c r="A14" s="101" t="s">
        <v>89</v>
      </c>
      <c r="B14" s="103">
        <v>10</v>
      </c>
      <c r="C14" s="102">
        <v>0</v>
      </c>
      <c r="D14" s="103">
        <v>10.4</v>
      </c>
      <c r="E14" s="104">
        <f>D14/D8*100</f>
        <v>3.6675894415742427E-2</v>
      </c>
      <c r="F14" s="105">
        <f t="shared" si="0"/>
        <v>104</v>
      </c>
      <c r="G14" s="102">
        <f t="shared" si="1"/>
        <v>103.58565737051792</v>
      </c>
    </row>
    <row r="15" spans="1:7" ht="20.100000000000001" customHeight="1" thickBot="1">
      <c r="A15" s="106" t="s">
        <v>90</v>
      </c>
      <c r="B15" s="108">
        <v>1761.1</v>
      </c>
      <c r="C15" s="107">
        <f>B15/B8*100</f>
        <v>6.2211436221885448</v>
      </c>
      <c r="D15" s="108">
        <v>1983.4</v>
      </c>
      <c r="E15" s="109">
        <f>D15/D8*100</f>
        <v>6.9945162484791847</v>
      </c>
      <c r="F15" s="110">
        <f t="shared" si="0"/>
        <v>112.62279257282381</v>
      </c>
      <c r="G15" s="107">
        <f t="shared" si="1"/>
        <v>112.17409618807153</v>
      </c>
    </row>
    <row r="16" spans="1:7" ht="9" customHeight="1" thickTop="1">
      <c r="A16" s="111"/>
      <c r="B16" s="112"/>
      <c r="C16" s="112"/>
      <c r="D16" s="113"/>
      <c r="E16" s="114"/>
      <c r="F16" s="114"/>
      <c r="G16" s="115"/>
    </row>
    <row r="17" spans="1:13" ht="15" customHeight="1">
      <c r="A17" s="46" t="s">
        <v>91</v>
      </c>
      <c r="B17" s="112"/>
      <c r="C17" s="112"/>
      <c r="D17" s="113"/>
      <c r="E17" s="114"/>
      <c r="F17" s="114"/>
      <c r="G17" s="115"/>
    </row>
    <row r="18" spans="1:13" ht="10.5" customHeight="1">
      <c r="A18" s="116"/>
      <c r="B18" s="112"/>
      <c r="C18" s="112"/>
      <c r="D18" s="113"/>
      <c r="E18" s="114"/>
      <c r="F18" s="114"/>
      <c r="G18" s="115"/>
    </row>
    <row r="19" spans="1:13" s="120" customFormat="1" ht="15" customHeight="1">
      <c r="A19" s="46" t="s">
        <v>187</v>
      </c>
      <c r="B19" s="112"/>
      <c r="C19" s="112"/>
      <c r="D19" s="117"/>
      <c r="E19" s="118"/>
      <c r="F19" s="118"/>
      <c r="G19" s="119"/>
    </row>
    <row r="20" spans="1:13" s="48" customFormat="1" ht="13.5">
      <c r="A20" s="48" t="s">
        <v>249</v>
      </c>
    </row>
    <row r="21" spans="1:13">
      <c r="A21" s="48" t="s">
        <v>250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s="120" customFormat="1"/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zoomScaleNormal="100" workbookViewId="0"/>
  </sheetViews>
  <sheetFormatPr defaultRowHeight="15"/>
  <cols>
    <col min="1" max="1" width="21.5703125" style="49" customWidth="1"/>
    <col min="2" max="10" width="10.7109375" style="49" customWidth="1"/>
    <col min="11" max="244" width="9.140625" style="49"/>
    <col min="245" max="245" width="20" style="49" customWidth="1"/>
    <col min="246" max="257" width="11.7109375" style="49" customWidth="1"/>
    <col min="258" max="258" width="6.7109375" style="49" customWidth="1"/>
    <col min="259" max="266" width="24.42578125" style="49" customWidth="1"/>
    <col min="267" max="500" width="9.140625" style="49"/>
    <col min="501" max="501" width="20" style="49" customWidth="1"/>
    <col min="502" max="513" width="11.7109375" style="49" customWidth="1"/>
    <col min="514" max="514" width="6.7109375" style="49" customWidth="1"/>
    <col min="515" max="522" width="24.42578125" style="49" customWidth="1"/>
    <col min="523" max="756" width="9.140625" style="49"/>
    <col min="757" max="757" width="20" style="49" customWidth="1"/>
    <col min="758" max="769" width="11.7109375" style="49" customWidth="1"/>
    <col min="770" max="770" width="6.7109375" style="49" customWidth="1"/>
    <col min="771" max="778" width="24.42578125" style="49" customWidth="1"/>
    <col min="779" max="1012" width="9.140625" style="49"/>
    <col min="1013" max="1013" width="20" style="49" customWidth="1"/>
    <col min="1014" max="1025" width="11.7109375" style="49" customWidth="1"/>
    <col min="1026" max="1026" width="6.7109375" style="49" customWidth="1"/>
    <col min="1027" max="1034" width="24.42578125" style="49" customWidth="1"/>
    <col min="1035" max="1268" width="9.140625" style="49"/>
    <col min="1269" max="1269" width="20" style="49" customWidth="1"/>
    <col min="1270" max="1281" width="11.7109375" style="49" customWidth="1"/>
    <col min="1282" max="1282" width="6.7109375" style="49" customWidth="1"/>
    <col min="1283" max="1290" width="24.42578125" style="49" customWidth="1"/>
    <col min="1291" max="1524" width="9.140625" style="49"/>
    <col min="1525" max="1525" width="20" style="49" customWidth="1"/>
    <col min="1526" max="1537" width="11.7109375" style="49" customWidth="1"/>
    <col min="1538" max="1538" width="6.7109375" style="49" customWidth="1"/>
    <col min="1539" max="1546" width="24.42578125" style="49" customWidth="1"/>
    <col min="1547" max="1780" width="9.140625" style="49"/>
    <col min="1781" max="1781" width="20" style="49" customWidth="1"/>
    <col min="1782" max="1793" width="11.7109375" style="49" customWidth="1"/>
    <col min="1794" max="1794" width="6.7109375" style="49" customWidth="1"/>
    <col min="1795" max="1802" width="24.42578125" style="49" customWidth="1"/>
    <col min="1803" max="2036" width="9.140625" style="49"/>
    <col min="2037" max="2037" width="20" style="49" customWidth="1"/>
    <col min="2038" max="2049" width="11.7109375" style="49" customWidth="1"/>
    <col min="2050" max="2050" width="6.7109375" style="49" customWidth="1"/>
    <col min="2051" max="2058" width="24.42578125" style="49" customWidth="1"/>
    <col min="2059" max="2292" width="9.140625" style="49"/>
    <col min="2293" max="2293" width="20" style="49" customWidth="1"/>
    <col min="2294" max="2305" width="11.7109375" style="49" customWidth="1"/>
    <col min="2306" max="2306" width="6.7109375" style="49" customWidth="1"/>
    <col min="2307" max="2314" width="24.42578125" style="49" customWidth="1"/>
    <col min="2315" max="2548" width="9.140625" style="49"/>
    <col min="2549" max="2549" width="20" style="49" customWidth="1"/>
    <col min="2550" max="2561" width="11.7109375" style="49" customWidth="1"/>
    <col min="2562" max="2562" width="6.7109375" style="49" customWidth="1"/>
    <col min="2563" max="2570" width="24.42578125" style="49" customWidth="1"/>
    <col min="2571" max="2804" width="9.140625" style="49"/>
    <col min="2805" max="2805" width="20" style="49" customWidth="1"/>
    <col min="2806" max="2817" width="11.7109375" style="49" customWidth="1"/>
    <col min="2818" max="2818" width="6.7109375" style="49" customWidth="1"/>
    <col min="2819" max="2826" width="24.42578125" style="49" customWidth="1"/>
    <col min="2827" max="3060" width="9.140625" style="49"/>
    <col min="3061" max="3061" width="20" style="49" customWidth="1"/>
    <col min="3062" max="3073" width="11.7109375" style="49" customWidth="1"/>
    <col min="3074" max="3074" width="6.7109375" style="49" customWidth="1"/>
    <col min="3075" max="3082" width="24.42578125" style="49" customWidth="1"/>
    <col min="3083" max="3316" width="9.140625" style="49"/>
    <col min="3317" max="3317" width="20" style="49" customWidth="1"/>
    <col min="3318" max="3329" width="11.7109375" style="49" customWidth="1"/>
    <col min="3330" max="3330" width="6.7109375" style="49" customWidth="1"/>
    <col min="3331" max="3338" width="24.42578125" style="49" customWidth="1"/>
    <col min="3339" max="3572" width="9.140625" style="49"/>
    <col min="3573" max="3573" width="20" style="49" customWidth="1"/>
    <col min="3574" max="3585" width="11.7109375" style="49" customWidth="1"/>
    <col min="3586" max="3586" width="6.7109375" style="49" customWidth="1"/>
    <col min="3587" max="3594" width="24.42578125" style="49" customWidth="1"/>
    <col min="3595" max="3828" width="9.140625" style="49"/>
    <col min="3829" max="3829" width="20" style="49" customWidth="1"/>
    <col min="3830" max="3841" width="11.7109375" style="49" customWidth="1"/>
    <col min="3842" max="3842" width="6.7109375" style="49" customWidth="1"/>
    <col min="3843" max="3850" width="24.42578125" style="49" customWidth="1"/>
    <col min="3851" max="4084" width="9.140625" style="49"/>
    <col min="4085" max="4085" width="20" style="49" customWidth="1"/>
    <col min="4086" max="4097" width="11.7109375" style="49" customWidth="1"/>
    <col min="4098" max="4098" width="6.7109375" style="49" customWidth="1"/>
    <col min="4099" max="4106" width="24.42578125" style="49" customWidth="1"/>
    <col min="4107" max="4340" width="9.140625" style="49"/>
    <col min="4341" max="4341" width="20" style="49" customWidth="1"/>
    <col min="4342" max="4353" width="11.7109375" style="49" customWidth="1"/>
    <col min="4354" max="4354" width="6.7109375" style="49" customWidth="1"/>
    <col min="4355" max="4362" width="24.42578125" style="49" customWidth="1"/>
    <col min="4363" max="4596" width="9.140625" style="49"/>
    <col min="4597" max="4597" width="20" style="49" customWidth="1"/>
    <col min="4598" max="4609" width="11.7109375" style="49" customWidth="1"/>
    <col min="4610" max="4610" width="6.7109375" style="49" customWidth="1"/>
    <col min="4611" max="4618" width="24.42578125" style="49" customWidth="1"/>
    <col min="4619" max="4852" width="9.140625" style="49"/>
    <col min="4853" max="4853" width="20" style="49" customWidth="1"/>
    <col min="4854" max="4865" width="11.7109375" style="49" customWidth="1"/>
    <col min="4866" max="4866" width="6.7109375" style="49" customWidth="1"/>
    <col min="4867" max="4874" width="24.42578125" style="49" customWidth="1"/>
    <col min="4875" max="5108" width="9.140625" style="49"/>
    <col min="5109" max="5109" width="20" style="49" customWidth="1"/>
    <col min="5110" max="5121" width="11.7109375" style="49" customWidth="1"/>
    <col min="5122" max="5122" width="6.7109375" style="49" customWidth="1"/>
    <col min="5123" max="5130" width="24.42578125" style="49" customWidth="1"/>
    <col min="5131" max="5364" width="9.140625" style="49"/>
    <col min="5365" max="5365" width="20" style="49" customWidth="1"/>
    <col min="5366" max="5377" width="11.7109375" style="49" customWidth="1"/>
    <col min="5378" max="5378" width="6.7109375" style="49" customWidth="1"/>
    <col min="5379" max="5386" width="24.42578125" style="49" customWidth="1"/>
    <col min="5387" max="5620" width="9.140625" style="49"/>
    <col min="5621" max="5621" width="20" style="49" customWidth="1"/>
    <col min="5622" max="5633" width="11.7109375" style="49" customWidth="1"/>
    <col min="5634" max="5634" width="6.7109375" style="49" customWidth="1"/>
    <col min="5635" max="5642" width="24.42578125" style="49" customWidth="1"/>
    <col min="5643" max="5876" width="9.140625" style="49"/>
    <col min="5877" max="5877" width="20" style="49" customWidth="1"/>
    <col min="5878" max="5889" width="11.7109375" style="49" customWidth="1"/>
    <col min="5890" max="5890" width="6.7109375" style="49" customWidth="1"/>
    <col min="5891" max="5898" width="24.42578125" style="49" customWidth="1"/>
    <col min="5899" max="6132" width="9.140625" style="49"/>
    <col min="6133" max="6133" width="20" style="49" customWidth="1"/>
    <col min="6134" max="6145" width="11.7109375" style="49" customWidth="1"/>
    <col min="6146" max="6146" width="6.7109375" style="49" customWidth="1"/>
    <col min="6147" max="6154" width="24.42578125" style="49" customWidth="1"/>
    <col min="6155" max="6388" width="9.140625" style="49"/>
    <col min="6389" max="6389" width="20" style="49" customWidth="1"/>
    <col min="6390" max="6401" width="11.7109375" style="49" customWidth="1"/>
    <col min="6402" max="6402" width="6.7109375" style="49" customWidth="1"/>
    <col min="6403" max="6410" width="24.42578125" style="49" customWidth="1"/>
    <col min="6411" max="6644" width="9.140625" style="49"/>
    <col min="6645" max="6645" width="20" style="49" customWidth="1"/>
    <col min="6646" max="6657" width="11.7109375" style="49" customWidth="1"/>
    <col min="6658" max="6658" width="6.7109375" style="49" customWidth="1"/>
    <col min="6659" max="6666" width="24.42578125" style="49" customWidth="1"/>
    <col min="6667" max="6900" width="9.140625" style="49"/>
    <col min="6901" max="6901" width="20" style="49" customWidth="1"/>
    <col min="6902" max="6913" width="11.7109375" style="49" customWidth="1"/>
    <col min="6914" max="6914" width="6.7109375" style="49" customWidth="1"/>
    <col min="6915" max="6922" width="24.42578125" style="49" customWidth="1"/>
    <col min="6923" max="7156" width="9.140625" style="49"/>
    <col min="7157" max="7157" width="20" style="49" customWidth="1"/>
    <col min="7158" max="7169" width="11.7109375" style="49" customWidth="1"/>
    <col min="7170" max="7170" width="6.7109375" style="49" customWidth="1"/>
    <col min="7171" max="7178" width="24.42578125" style="49" customWidth="1"/>
    <col min="7179" max="7412" width="9.140625" style="49"/>
    <col min="7413" max="7413" width="20" style="49" customWidth="1"/>
    <col min="7414" max="7425" width="11.7109375" style="49" customWidth="1"/>
    <col min="7426" max="7426" width="6.7109375" style="49" customWidth="1"/>
    <col min="7427" max="7434" width="24.42578125" style="49" customWidth="1"/>
    <col min="7435" max="7668" width="9.140625" style="49"/>
    <col min="7669" max="7669" width="20" style="49" customWidth="1"/>
    <col min="7670" max="7681" width="11.7109375" style="49" customWidth="1"/>
    <col min="7682" max="7682" width="6.7109375" style="49" customWidth="1"/>
    <col min="7683" max="7690" width="24.42578125" style="49" customWidth="1"/>
    <col min="7691" max="7924" width="9.140625" style="49"/>
    <col min="7925" max="7925" width="20" style="49" customWidth="1"/>
    <col min="7926" max="7937" width="11.7109375" style="49" customWidth="1"/>
    <col min="7938" max="7938" width="6.7109375" style="49" customWidth="1"/>
    <col min="7939" max="7946" width="24.42578125" style="49" customWidth="1"/>
    <col min="7947" max="8180" width="9.140625" style="49"/>
    <col min="8181" max="8181" width="20" style="49" customWidth="1"/>
    <col min="8182" max="8193" width="11.7109375" style="49" customWidth="1"/>
    <col min="8194" max="8194" width="6.7109375" style="49" customWidth="1"/>
    <col min="8195" max="8202" width="24.42578125" style="49" customWidth="1"/>
    <col min="8203" max="8436" width="9.140625" style="49"/>
    <col min="8437" max="8437" width="20" style="49" customWidth="1"/>
    <col min="8438" max="8449" width="11.7109375" style="49" customWidth="1"/>
    <col min="8450" max="8450" width="6.7109375" style="49" customWidth="1"/>
    <col min="8451" max="8458" width="24.42578125" style="49" customWidth="1"/>
    <col min="8459" max="8692" width="9.140625" style="49"/>
    <col min="8693" max="8693" width="20" style="49" customWidth="1"/>
    <col min="8694" max="8705" width="11.7109375" style="49" customWidth="1"/>
    <col min="8706" max="8706" width="6.7109375" style="49" customWidth="1"/>
    <col min="8707" max="8714" width="24.42578125" style="49" customWidth="1"/>
    <col min="8715" max="8948" width="9.140625" style="49"/>
    <col min="8949" max="8949" width="20" style="49" customWidth="1"/>
    <col min="8950" max="8961" width="11.7109375" style="49" customWidth="1"/>
    <col min="8962" max="8962" width="6.7109375" style="49" customWidth="1"/>
    <col min="8963" max="8970" width="24.42578125" style="49" customWidth="1"/>
    <col min="8971" max="9204" width="9.140625" style="49"/>
    <col min="9205" max="9205" width="20" style="49" customWidth="1"/>
    <col min="9206" max="9217" width="11.7109375" style="49" customWidth="1"/>
    <col min="9218" max="9218" width="6.7109375" style="49" customWidth="1"/>
    <col min="9219" max="9226" width="24.42578125" style="49" customWidth="1"/>
    <col min="9227" max="9460" width="9.140625" style="49"/>
    <col min="9461" max="9461" width="20" style="49" customWidth="1"/>
    <col min="9462" max="9473" width="11.7109375" style="49" customWidth="1"/>
    <col min="9474" max="9474" width="6.7109375" style="49" customWidth="1"/>
    <col min="9475" max="9482" width="24.42578125" style="49" customWidth="1"/>
    <col min="9483" max="9716" width="9.140625" style="49"/>
    <col min="9717" max="9717" width="20" style="49" customWidth="1"/>
    <col min="9718" max="9729" width="11.7109375" style="49" customWidth="1"/>
    <col min="9730" max="9730" width="6.7109375" style="49" customWidth="1"/>
    <col min="9731" max="9738" width="24.42578125" style="49" customWidth="1"/>
    <col min="9739" max="9972" width="9.140625" style="49"/>
    <col min="9973" max="9973" width="20" style="49" customWidth="1"/>
    <col min="9974" max="9985" width="11.7109375" style="49" customWidth="1"/>
    <col min="9986" max="9986" width="6.7109375" style="49" customWidth="1"/>
    <col min="9987" max="9994" width="24.42578125" style="49" customWidth="1"/>
    <col min="9995" max="10228" width="9.140625" style="49"/>
    <col min="10229" max="10229" width="20" style="49" customWidth="1"/>
    <col min="10230" max="10241" width="11.7109375" style="49" customWidth="1"/>
    <col min="10242" max="10242" width="6.7109375" style="49" customWidth="1"/>
    <col min="10243" max="10250" width="24.42578125" style="49" customWidth="1"/>
    <col min="10251" max="10484" width="9.140625" style="49"/>
    <col min="10485" max="10485" width="20" style="49" customWidth="1"/>
    <col min="10486" max="10497" width="11.7109375" style="49" customWidth="1"/>
    <col min="10498" max="10498" width="6.7109375" style="49" customWidth="1"/>
    <col min="10499" max="10506" width="24.42578125" style="49" customWidth="1"/>
    <col min="10507" max="10740" width="9.140625" style="49"/>
    <col min="10741" max="10741" width="20" style="49" customWidth="1"/>
    <col min="10742" max="10753" width="11.7109375" style="49" customWidth="1"/>
    <col min="10754" max="10754" width="6.7109375" style="49" customWidth="1"/>
    <col min="10755" max="10762" width="24.42578125" style="49" customWidth="1"/>
    <col min="10763" max="10996" width="9.140625" style="49"/>
    <col min="10997" max="10997" width="20" style="49" customWidth="1"/>
    <col min="10998" max="11009" width="11.7109375" style="49" customWidth="1"/>
    <col min="11010" max="11010" width="6.7109375" style="49" customWidth="1"/>
    <col min="11011" max="11018" width="24.42578125" style="49" customWidth="1"/>
    <col min="11019" max="11252" width="9.140625" style="49"/>
    <col min="11253" max="11253" width="20" style="49" customWidth="1"/>
    <col min="11254" max="11265" width="11.7109375" style="49" customWidth="1"/>
    <col min="11266" max="11266" width="6.7109375" style="49" customWidth="1"/>
    <col min="11267" max="11274" width="24.42578125" style="49" customWidth="1"/>
    <col min="11275" max="11508" width="9.140625" style="49"/>
    <col min="11509" max="11509" width="20" style="49" customWidth="1"/>
    <col min="11510" max="11521" width="11.7109375" style="49" customWidth="1"/>
    <col min="11522" max="11522" width="6.7109375" style="49" customWidth="1"/>
    <col min="11523" max="11530" width="24.42578125" style="49" customWidth="1"/>
    <col min="11531" max="11764" width="9.140625" style="49"/>
    <col min="11765" max="11765" width="20" style="49" customWidth="1"/>
    <col min="11766" max="11777" width="11.7109375" style="49" customWidth="1"/>
    <col min="11778" max="11778" width="6.7109375" style="49" customWidth="1"/>
    <col min="11779" max="11786" width="24.42578125" style="49" customWidth="1"/>
    <col min="11787" max="12020" width="9.140625" style="49"/>
    <col min="12021" max="12021" width="20" style="49" customWidth="1"/>
    <col min="12022" max="12033" width="11.7109375" style="49" customWidth="1"/>
    <col min="12034" max="12034" width="6.7109375" style="49" customWidth="1"/>
    <col min="12035" max="12042" width="24.42578125" style="49" customWidth="1"/>
    <col min="12043" max="12276" width="9.140625" style="49"/>
    <col min="12277" max="12277" width="20" style="49" customWidth="1"/>
    <col min="12278" max="12289" width="11.7109375" style="49" customWidth="1"/>
    <col min="12290" max="12290" width="6.7109375" style="49" customWidth="1"/>
    <col min="12291" max="12298" width="24.42578125" style="49" customWidth="1"/>
    <col min="12299" max="12532" width="9.140625" style="49"/>
    <col min="12533" max="12533" width="20" style="49" customWidth="1"/>
    <col min="12534" max="12545" width="11.7109375" style="49" customWidth="1"/>
    <col min="12546" max="12546" width="6.7109375" style="49" customWidth="1"/>
    <col min="12547" max="12554" width="24.42578125" style="49" customWidth="1"/>
    <col min="12555" max="12788" width="9.140625" style="49"/>
    <col min="12789" max="12789" width="20" style="49" customWidth="1"/>
    <col min="12790" max="12801" width="11.7109375" style="49" customWidth="1"/>
    <col min="12802" max="12802" width="6.7109375" style="49" customWidth="1"/>
    <col min="12803" max="12810" width="24.42578125" style="49" customWidth="1"/>
    <col min="12811" max="13044" width="9.140625" style="49"/>
    <col min="13045" max="13045" width="20" style="49" customWidth="1"/>
    <col min="13046" max="13057" width="11.7109375" style="49" customWidth="1"/>
    <col min="13058" max="13058" width="6.7109375" style="49" customWidth="1"/>
    <col min="13059" max="13066" width="24.42578125" style="49" customWidth="1"/>
    <col min="13067" max="13300" width="9.140625" style="49"/>
    <col min="13301" max="13301" width="20" style="49" customWidth="1"/>
    <col min="13302" max="13313" width="11.7109375" style="49" customWidth="1"/>
    <col min="13314" max="13314" width="6.7109375" style="49" customWidth="1"/>
    <col min="13315" max="13322" width="24.42578125" style="49" customWidth="1"/>
    <col min="13323" max="13556" width="9.140625" style="49"/>
    <col min="13557" max="13557" width="20" style="49" customWidth="1"/>
    <col min="13558" max="13569" width="11.7109375" style="49" customWidth="1"/>
    <col min="13570" max="13570" width="6.7109375" style="49" customWidth="1"/>
    <col min="13571" max="13578" width="24.42578125" style="49" customWidth="1"/>
    <col min="13579" max="13812" width="9.140625" style="49"/>
    <col min="13813" max="13813" width="20" style="49" customWidth="1"/>
    <col min="13814" max="13825" width="11.7109375" style="49" customWidth="1"/>
    <col min="13826" max="13826" width="6.7109375" style="49" customWidth="1"/>
    <col min="13827" max="13834" width="24.42578125" style="49" customWidth="1"/>
    <col min="13835" max="14068" width="9.140625" style="49"/>
    <col min="14069" max="14069" width="20" style="49" customWidth="1"/>
    <col min="14070" max="14081" width="11.7109375" style="49" customWidth="1"/>
    <col min="14082" max="14082" width="6.7109375" style="49" customWidth="1"/>
    <col min="14083" max="14090" width="24.42578125" style="49" customWidth="1"/>
    <col min="14091" max="14324" width="9.140625" style="49"/>
    <col min="14325" max="14325" width="20" style="49" customWidth="1"/>
    <col min="14326" max="14337" width="11.7109375" style="49" customWidth="1"/>
    <col min="14338" max="14338" width="6.7109375" style="49" customWidth="1"/>
    <col min="14339" max="14346" width="24.42578125" style="49" customWidth="1"/>
    <col min="14347" max="14580" width="9.140625" style="49"/>
    <col min="14581" max="14581" width="20" style="49" customWidth="1"/>
    <col min="14582" max="14593" width="11.7109375" style="49" customWidth="1"/>
    <col min="14594" max="14594" width="6.7109375" style="49" customWidth="1"/>
    <col min="14595" max="14602" width="24.42578125" style="49" customWidth="1"/>
    <col min="14603" max="14836" width="9.140625" style="49"/>
    <col min="14837" max="14837" width="20" style="49" customWidth="1"/>
    <col min="14838" max="14849" width="11.7109375" style="49" customWidth="1"/>
    <col min="14850" max="14850" width="6.7109375" style="49" customWidth="1"/>
    <col min="14851" max="14858" width="24.42578125" style="49" customWidth="1"/>
    <col min="14859" max="15092" width="9.140625" style="49"/>
    <col min="15093" max="15093" width="20" style="49" customWidth="1"/>
    <col min="15094" max="15105" width="11.7109375" style="49" customWidth="1"/>
    <col min="15106" max="15106" width="6.7109375" style="49" customWidth="1"/>
    <col min="15107" max="15114" width="24.42578125" style="49" customWidth="1"/>
    <col min="15115" max="15348" width="9.140625" style="49"/>
    <col min="15349" max="15349" width="20" style="49" customWidth="1"/>
    <col min="15350" max="15361" width="11.7109375" style="49" customWidth="1"/>
    <col min="15362" max="15362" width="6.7109375" style="49" customWidth="1"/>
    <col min="15363" max="15370" width="24.42578125" style="49" customWidth="1"/>
    <col min="15371" max="15604" width="9.140625" style="49"/>
    <col min="15605" max="15605" width="20" style="49" customWidth="1"/>
    <col min="15606" max="15617" width="11.7109375" style="49" customWidth="1"/>
    <col min="15618" max="15618" width="6.7109375" style="49" customWidth="1"/>
    <col min="15619" max="15626" width="24.42578125" style="49" customWidth="1"/>
    <col min="15627" max="15860" width="9.140625" style="49"/>
    <col min="15861" max="15861" width="20" style="49" customWidth="1"/>
    <col min="15862" max="15873" width="11.7109375" style="49" customWidth="1"/>
    <col min="15874" max="15874" width="6.7109375" style="49" customWidth="1"/>
    <col min="15875" max="15882" width="24.42578125" style="49" customWidth="1"/>
    <col min="15883" max="16116" width="9.140625" style="49"/>
    <col min="16117" max="16117" width="20" style="49" customWidth="1"/>
    <col min="16118" max="16129" width="11.7109375" style="49" customWidth="1"/>
    <col min="16130" max="16130" width="6.7109375" style="49" customWidth="1"/>
    <col min="16131" max="16138" width="24.42578125" style="49" customWidth="1"/>
    <col min="16139" max="16384" width="9.140625" style="49"/>
  </cols>
  <sheetData>
    <row r="1" spans="1:10" ht="15" customHeight="1">
      <c r="J1" s="5" t="s">
        <v>92</v>
      </c>
    </row>
    <row r="2" spans="1:10" ht="15" customHeight="1">
      <c r="J2" s="5"/>
    </row>
    <row r="3" spans="1:10" ht="22.5" customHeight="1">
      <c r="A3" s="1151" t="s">
        <v>93</v>
      </c>
      <c r="B3" s="1151"/>
      <c r="C3" s="1151"/>
      <c r="D3" s="1151"/>
      <c r="E3" s="1151"/>
      <c r="F3" s="1151"/>
      <c r="G3" s="1151"/>
      <c r="H3" s="1151"/>
      <c r="I3" s="1151"/>
      <c r="J3" s="1151"/>
    </row>
    <row r="4" spans="1:10" ht="22.5" customHeight="1">
      <c r="A4" s="1152" t="s">
        <v>220</v>
      </c>
      <c r="B4" s="1152"/>
      <c r="C4" s="1152"/>
      <c r="D4" s="1152"/>
      <c r="E4" s="1152"/>
      <c r="F4" s="1152"/>
      <c r="G4" s="1152"/>
      <c r="H4" s="1152"/>
      <c r="I4" s="1152"/>
      <c r="J4" s="1152"/>
    </row>
    <row r="5" spans="1:10" ht="15" customHeight="1" thickBot="1">
      <c r="A5" s="1180"/>
      <c r="B5" s="1180"/>
      <c r="C5" s="1180"/>
      <c r="D5" s="1180"/>
      <c r="E5" s="1180"/>
      <c r="F5" s="1180"/>
      <c r="G5" s="1180"/>
      <c r="H5" s="1180"/>
      <c r="I5" s="1180"/>
      <c r="J5" s="1180"/>
    </row>
    <row r="6" spans="1:10" ht="22.5" customHeight="1" thickTop="1">
      <c r="A6" s="1181" t="s">
        <v>94</v>
      </c>
      <c r="B6" s="1184" t="s">
        <v>95</v>
      </c>
      <c r="C6" s="1157"/>
      <c r="D6" s="1158"/>
      <c r="E6" s="1184" t="s">
        <v>85</v>
      </c>
      <c r="F6" s="1157"/>
      <c r="G6" s="1158"/>
      <c r="H6" s="1184" t="s">
        <v>87</v>
      </c>
      <c r="I6" s="1157"/>
      <c r="J6" s="1158"/>
    </row>
    <row r="7" spans="1:10" ht="33.75" customHeight="1">
      <c r="A7" s="1182"/>
      <c r="B7" s="1185" t="s">
        <v>499</v>
      </c>
      <c r="C7" s="1186"/>
      <c r="D7" s="1178" t="s">
        <v>96</v>
      </c>
      <c r="E7" s="1185" t="s">
        <v>499</v>
      </c>
      <c r="F7" s="1186"/>
      <c r="G7" s="1178" t="s">
        <v>96</v>
      </c>
      <c r="H7" s="1185" t="s">
        <v>499</v>
      </c>
      <c r="I7" s="1186"/>
      <c r="J7" s="1178" t="s">
        <v>96</v>
      </c>
    </row>
    <row r="8" spans="1:10" ht="43.5" customHeight="1" thickBot="1">
      <c r="A8" s="1183"/>
      <c r="B8" s="122" t="s">
        <v>243</v>
      </c>
      <c r="C8" s="123" t="s">
        <v>244</v>
      </c>
      <c r="D8" s="1179"/>
      <c r="E8" s="122" t="s">
        <v>243</v>
      </c>
      <c r="F8" s="123" t="s">
        <v>244</v>
      </c>
      <c r="G8" s="1179"/>
      <c r="H8" s="122" t="s">
        <v>243</v>
      </c>
      <c r="I8" s="123" t="s">
        <v>244</v>
      </c>
      <c r="J8" s="1179"/>
    </row>
    <row r="9" spans="1:10" ht="20.100000000000001" customHeight="1" thickTop="1">
      <c r="A9" s="124" t="s">
        <v>97</v>
      </c>
      <c r="B9" s="125">
        <v>3361.5</v>
      </c>
      <c r="C9" s="126">
        <v>3401.9</v>
      </c>
      <c r="D9" s="127">
        <f t="shared" ref="D9:D23" si="0">C9/B9*100</f>
        <v>101.20184441469581</v>
      </c>
      <c r="E9" s="128">
        <v>118.5</v>
      </c>
      <c r="F9" s="129">
        <v>115.4</v>
      </c>
      <c r="G9" s="130">
        <f t="shared" ref="G9:G23" si="1">F9/E9*100</f>
        <v>97.383966244725741</v>
      </c>
      <c r="H9" s="126">
        <v>844.4</v>
      </c>
      <c r="I9" s="126">
        <v>898</v>
      </c>
      <c r="J9" s="131">
        <f t="shared" ref="J9:J23" si="2">I9/H9*100</f>
        <v>106.34770251065846</v>
      </c>
    </row>
    <row r="10" spans="1:10" ht="20.100000000000001" customHeight="1">
      <c r="A10" s="132" t="s">
        <v>98</v>
      </c>
      <c r="B10" s="133">
        <v>3216.4</v>
      </c>
      <c r="C10" s="134">
        <v>3194.8</v>
      </c>
      <c r="D10" s="135">
        <f t="shared" si="0"/>
        <v>99.328441736102477</v>
      </c>
      <c r="E10" s="136">
        <v>242.6</v>
      </c>
      <c r="F10" s="137">
        <v>234.4</v>
      </c>
      <c r="G10" s="138">
        <f t="shared" si="1"/>
        <v>96.619950535861506</v>
      </c>
      <c r="H10" s="134">
        <v>401.5</v>
      </c>
      <c r="I10" s="134">
        <v>424.4</v>
      </c>
      <c r="J10" s="138">
        <f t="shared" si="2"/>
        <v>105.7036114570361</v>
      </c>
    </row>
    <row r="11" spans="1:10" ht="20.100000000000001" customHeight="1">
      <c r="A11" s="132" t="s">
        <v>99</v>
      </c>
      <c r="B11" s="133">
        <v>1571</v>
      </c>
      <c r="C11" s="134">
        <v>1559.8</v>
      </c>
      <c r="D11" s="135">
        <f t="shared" si="0"/>
        <v>99.287078294080203</v>
      </c>
      <c r="E11" s="136">
        <v>153.4</v>
      </c>
      <c r="F11" s="137">
        <v>143</v>
      </c>
      <c r="G11" s="138">
        <f t="shared" si="1"/>
        <v>93.220338983050837</v>
      </c>
      <c r="H11" s="134">
        <v>281</v>
      </c>
      <c r="I11" s="134">
        <v>293</v>
      </c>
      <c r="J11" s="138">
        <f t="shared" si="2"/>
        <v>104.27046263345197</v>
      </c>
    </row>
    <row r="12" spans="1:10" ht="20.100000000000001" customHeight="1">
      <c r="A12" s="132" t="s">
        <v>100</v>
      </c>
      <c r="B12" s="133">
        <v>1298.0999999999999</v>
      </c>
      <c r="C12" s="134">
        <v>1288.5999999999999</v>
      </c>
      <c r="D12" s="135">
        <f t="shared" si="0"/>
        <v>99.268161158616437</v>
      </c>
      <c r="E12" s="136">
        <v>103.2</v>
      </c>
      <c r="F12" s="137">
        <v>97.9</v>
      </c>
      <c r="G12" s="138">
        <f t="shared" si="1"/>
        <v>94.86434108527132</v>
      </c>
      <c r="H12" s="134">
        <v>188.9</v>
      </c>
      <c r="I12" s="134">
        <v>194</v>
      </c>
      <c r="J12" s="138">
        <f t="shared" si="2"/>
        <v>102.69984118581259</v>
      </c>
    </row>
    <row r="13" spans="1:10" ht="20.100000000000001" customHeight="1">
      <c r="A13" s="132" t="s">
        <v>101</v>
      </c>
      <c r="B13" s="133">
        <v>856.7</v>
      </c>
      <c r="C13" s="134">
        <v>843.6</v>
      </c>
      <c r="D13" s="135">
        <f t="shared" si="0"/>
        <v>98.47087661958679</v>
      </c>
      <c r="E13" s="136">
        <v>91.3</v>
      </c>
      <c r="F13" s="137">
        <v>85.6</v>
      </c>
      <c r="G13" s="138">
        <f t="shared" si="1"/>
        <v>93.756845564074482</v>
      </c>
      <c r="H13" s="134">
        <v>248.1</v>
      </c>
      <c r="I13" s="134">
        <v>257.39999999999998</v>
      </c>
      <c r="J13" s="138">
        <f t="shared" si="2"/>
        <v>103.7484885126965</v>
      </c>
    </row>
    <row r="14" spans="1:10" s="382" customFormat="1" ht="20.100000000000001" customHeight="1">
      <c r="A14" s="388" t="s">
        <v>102</v>
      </c>
      <c r="B14" s="387">
        <v>2704.9</v>
      </c>
      <c r="C14" s="178">
        <v>2755.6</v>
      </c>
      <c r="D14" s="386">
        <f t="shared" si="0"/>
        <v>101.87437613220452</v>
      </c>
      <c r="E14" s="385">
        <v>278.8</v>
      </c>
      <c r="F14" s="384">
        <v>270.10000000000002</v>
      </c>
      <c r="G14" s="383">
        <f t="shared" si="1"/>
        <v>96.87948350071737</v>
      </c>
      <c r="H14" s="178">
        <v>950.5</v>
      </c>
      <c r="I14" s="178">
        <v>1024.7</v>
      </c>
      <c r="J14" s="383">
        <f t="shared" si="2"/>
        <v>107.80641767490795</v>
      </c>
    </row>
    <row r="15" spans="1:10" ht="20.100000000000001" customHeight="1">
      <c r="A15" s="132" t="s">
        <v>103</v>
      </c>
      <c r="B15" s="133">
        <v>1268.9000000000001</v>
      </c>
      <c r="C15" s="134">
        <v>1268.0999999999999</v>
      </c>
      <c r="D15" s="135">
        <f t="shared" si="0"/>
        <v>99.936953266608867</v>
      </c>
      <c r="E15" s="136">
        <v>113.7</v>
      </c>
      <c r="F15" s="137">
        <v>109.6</v>
      </c>
      <c r="G15" s="138">
        <f t="shared" si="1"/>
        <v>96.394019349164466</v>
      </c>
      <c r="H15" s="134">
        <v>341.3</v>
      </c>
      <c r="I15" s="134">
        <v>355.3</v>
      </c>
      <c r="J15" s="138">
        <f t="shared" si="2"/>
        <v>104.10196308233226</v>
      </c>
    </row>
    <row r="16" spans="1:10" ht="20.100000000000001" customHeight="1">
      <c r="A16" s="132" t="s">
        <v>104</v>
      </c>
      <c r="B16" s="133">
        <v>1385.3</v>
      </c>
      <c r="C16" s="134">
        <v>1383.2</v>
      </c>
      <c r="D16" s="135">
        <f t="shared" si="0"/>
        <v>99.84840828701364</v>
      </c>
      <c r="E16" s="136">
        <v>130.80000000000001</v>
      </c>
      <c r="F16" s="137">
        <v>127</v>
      </c>
      <c r="G16" s="138">
        <f t="shared" si="1"/>
        <v>97.094801223241575</v>
      </c>
      <c r="H16" s="134">
        <v>275.2</v>
      </c>
      <c r="I16" s="134">
        <v>283.10000000000002</v>
      </c>
      <c r="J16" s="138">
        <f t="shared" si="2"/>
        <v>102.87063953488374</v>
      </c>
    </row>
    <row r="17" spans="1:10" ht="20.100000000000001" customHeight="1">
      <c r="A17" s="132" t="s">
        <v>105</v>
      </c>
      <c r="B17" s="133">
        <v>1304</v>
      </c>
      <c r="C17" s="134">
        <v>1293.7</v>
      </c>
      <c r="D17" s="135">
        <f t="shared" si="0"/>
        <v>99.210122699386503</v>
      </c>
      <c r="E17" s="136">
        <v>131.30000000000001</v>
      </c>
      <c r="F17" s="137">
        <v>124.7</v>
      </c>
      <c r="G17" s="138">
        <f t="shared" si="1"/>
        <v>94.973343488194971</v>
      </c>
      <c r="H17" s="134">
        <v>230.9</v>
      </c>
      <c r="I17" s="134">
        <v>230.9</v>
      </c>
      <c r="J17" s="138">
        <f t="shared" si="2"/>
        <v>100</v>
      </c>
    </row>
    <row r="18" spans="1:10" ht="20.100000000000001" customHeight="1">
      <c r="A18" s="381" t="s">
        <v>106</v>
      </c>
      <c r="B18" s="133">
        <v>1191.3</v>
      </c>
      <c r="C18" s="126">
        <v>1185.4000000000001</v>
      </c>
      <c r="D18" s="135">
        <f t="shared" si="0"/>
        <v>99.504742718039125</v>
      </c>
      <c r="E18" s="136">
        <v>132.30000000000001</v>
      </c>
      <c r="F18" s="137">
        <v>123.4</v>
      </c>
      <c r="G18" s="138">
        <f t="shared" si="1"/>
        <v>93.272864701436134</v>
      </c>
      <c r="H18" s="134">
        <v>175.9</v>
      </c>
      <c r="I18" s="134">
        <v>175.6</v>
      </c>
      <c r="J18" s="138">
        <f t="shared" si="2"/>
        <v>99.829448550312677</v>
      </c>
    </row>
    <row r="19" spans="1:10" ht="20.100000000000001" customHeight="1">
      <c r="A19" s="132" t="s">
        <v>107</v>
      </c>
      <c r="B19" s="133">
        <v>1696.6</v>
      </c>
      <c r="C19" s="134">
        <v>1685.4</v>
      </c>
      <c r="D19" s="135">
        <f t="shared" si="0"/>
        <v>99.339856182954151</v>
      </c>
      <c r="E19" s="136">
        <v>179.4</v>
      </c>
      <c r="F19" s="137">
        <v>172.2</v>
      </c>
      <c r="G19" s="138">
        <f t="shared" si="1"/>
        <v>95.986622073578587</v>
      </c>
      <c r="H19" s="134">
        <v>384.5</v>
      </c>
      <c r="I19" s="134">
        <v>387.2</v>
      </c>
      <c r="J19" s="138">
        <f t="shared" si="2"/>
        <v>100.70221066319895</v>
      </c>
    </row>
    <row r="20" spans="1:10" ht="20.100000000000001" customHeight="1">
      <c r="A20" s="139" t="s">
        <v>108</v>
      </c>
      <c r="B20" s="133">
        <v>3153.7</v>
      </c>
      <c r="C20" s="126">
        <v>3178</v>
      </c>
      <c r="D20" s="135">
        <f t="shared" si="0"/>
        <v>100.7705235120652</v>
      </c>
      <c r="E20" s="136">
        <v>276.10000000000002</v>
      </c>
      <c r="F20" s="137">
        <v>264.3</v>
      </c>
      <c r="G20" s="138">
        <f t="shared" si="1"/>
        <v>95.726186164433173</v>
      </c>
      <c r="H20" s="134">
        <v>702.6</v>
      </c>
      <c r="I20" s="134">
        <v>738.6</v>
      </c>
      <c r="J20" s="138">
        <f t="shared" si="2"/>
        <v>105.12382578992315</v>
      </c>
    </row>
    <row r="21" spans="1:10" ht="20.100000000000001" customHeight="1">
      <c r="A21" s="139" t="s">
        <v>110</v>
      </c>
      <c r="B21" s="133">
        <v>3937.3</v>
      </c>
      <c r="C21" s="134">
        <v>3984.1</v>
      </c>
      <c r="D21" s="135">
        <f t="shared" si="0"/>
        <v>101.18863180352018</v>
      </c>
      <c r="E21" s="136">
        <v>380.5</v>
      </c>
      <c r="F21" s="137">
        <v>370</v>
      </c>
      <c r="G21" s="138">
        <f t="shared" si="1"/>
        <v>97.240473061760852</v>
      </c>
      <c r="H21" s="126">
        <v>1355.2</v>
      </c>
      <c r="I21" s="126">
        <v>1424.5</v>
      </c>
      <c r="J21" s="138">
        <f t="shared" si="2"/>
        <v>105.11363636363636</v>
      </c>
    </row>
    <row r="22" spans="1:10" ht="20.100000000000001" customHeight="1" thickBot="1">
      <c r="A22" s="140" t="s">
        <v>109</v>
      </c>
      <c r="B22" s="141">
        <v>1362.7</v>
      </c>
      <c r="C22" s="142">
        <v>1334.5</v>
      </c>
      <c r="D22" s="143">
        <f t="shared" si="0"/>
        <v>97.930578997578337</v>
      </c>
      <c r="E22" s="144">
        <v>145</v>
      </c>
      <c r="F22" s="145">
        <v>137.69999999999999</v>
      </c>
      <c r="G22" s="146">
        <f t="shared" si="1"/>
        <v>94.965517241379303</v>
      </c>
      <c r="H22" s="141">
        <v>234.7</v>
      </c>
      <c r="I22" s="142">
        <v>229.5</v>
      </c>
      <c r="J22" s="146">
        <f t="shared" si="2"/>
        <v>97.784405624201113</v>
      </c>
    </row>
    <row r="23" spans="1:10" ht="20.100000000000001" customHeight="1" thickTop="1" thickBot="1">
      <c r="A23" s="147" t="s">
        <v>95</v>
      </c>
      <c r="B23" s="148">
        <v>28308.3</v>
      </c>
      <c r="C23" s="149">
        <v>28356.5</v>
      </c>
      <c r="D23" s="150">
        <f t="shared" si="0"/>
        <v>100.17026808391884</v>
      </c>
      <c r="E23" s="151">
        <v>2476.9</v>
      </c>
      <c r="F23" s="152">
        <v>2375.3000000000002</v>
      </c>
      <c r="G23" s="150">
        <f t="shared" si="1"/>
        <v>95.898098429488471</v>
      </c>
      <c r="H23" s="153">
        <v>6614.5</v>
      </c>
      <c r="I23" s="154">
        <v>6916.4</v>
      </c>
      <c r="J23" s="155">
        <f t="shared" si="2"/>
        <v>104.56421498223598</v>
      </c>
    </row>
    <row r="24" spans="1:10" ht="11.25" customHeight="1" thickTop="1">
      <c r="C24" s="156"/>
      <c r="D24" s="156"/>
      <c r="E24" s="156"/>
      <c r="F24" s="156"/>
      <c r="G24" s="156"/>
      <c r="H24" s="156"/>
      <c r="I24" s="156"/>
      <c r="J24" s="156"/>
    </row>
    <row r="25" spans="1:10">
      <c r="A25" s="48" t="s">
        <v>91</v>
      </c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10" ht="15" customHeight="1">
      <c r="A26" s="48" t="s">
        <v>111</v>
      </c>
      <c r="B26" s="156"/>
      <c r="C26" s="156"/>
      <c r="D26" s="156"/>
      <c r="E26" s="156"/>
      <c r="F26" s="156"/>
      <c r="G26" s="156"/>
      <c r="H26" s="156"/>
      <c r="I26" s="156"/>
      <c r="J26" s="156"/>
    </row>
  </sheetData>
  <mergeCells count="13"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  <mergeCell ref="G7:G8"/>
    <mergeCell ref="H7:I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Normal="100" workbookViewId="0"/>
  </sheetViews>
  <sheetFormatPr defaultRowHeight="15"/>
  <cols>
    <col min="1" max="1" width="19" style="49" customWidth="1"/>
    <col min="2" max="2" width="9.7109375" style="49" customWidth="1"/>
    <col min="3" max="3" width="10" style="49" customWidth="1"/>
    <col min="4" max="4" width="9.7109375" style="49" customWidth="1"/>
    <col min="5" max="5" width="9.85546875" style="49" customWidth="1"/>
    <col min="6" max="7" width="9.7109375" style="49" customWidth="1"/>
    <col min="8" max="8" width="10" style="49" customWidth="1"/>
    <col min="9" max="9" width="9.85546875" style="49" customWidth="1"/>
    <col min="10" max="10" width="9.7109375" style="49" customWidth="1"/>
    <col min="11" max="11" width="10" style="49" customWidth="1"/>
    <col min="12" max="12" width="9.85546875" style="49" customWidth="1"/>
    <col min="13" max="13" width="9.7109375" style="49" customWidth="1"/>
    <col min="14" max="247" width="9.140625" style="49"/>
    <col min="248" max="248" width="20" style="49" customWidth="1"/>
    <col min="249" max="260" width="11.7109375" style="49" customWidth="1"/>
    <col min="261" max="261" width="6.7109375" style="49" customWidth="1"/>
    <col min="262" max="269" width="24.42578125" style="49" customWidth="1"/>
    <col min="270" max="503" width="9.140625" style="49"/>
    <col min="504" max="504" width="20" style="49" customWidth="1"/>
    <col min="505" max="516" width="11.7109375" style="49" customWidth="1"/>
    <col min="517" max="517" width="6.7109375" style="49" customWidth="1"/>
    <col min="518" max="525" width="24.42578125" style="49" customWidth="1"/>
    <col min="526" max="759" width="9.140625" style="49"/>
    <col min="760" max="760" width="20" style="49" customWidth="1"/>
    <col min="761" max="772" width="11.7109375" style="49" customWidth="1"/>
    <col min="773" max="773" width="6.7109375" style="49" customWidth="1"/>
    <col min="774" max="781" width="24.42578125" style="49" customWidth="1"/>
    <col min="782" max="1015" width="9.140625" style="49"/>
    <col min="1016" max="1016" width="20" style="49" customWidth="1"/>
    <col min="1017" max="1028" width="11.7109375" style="49" customWidth="1"/>
    <col min="1029" max="1029" width="6.7109375" style="49" customWidth="1"/>
    <col min="1030" max="1037" width="24.42578125" style="49" customWidth="1"/>
    <col min="1038" max="1271" width="9.140625" style="49"/>
    <col min="1272" max="1272" width="20" style="49" customWidth="1"/>
    <col min="1273" max="1284" width="11.7109375" style="49" customWidth="1"/>
    <col min="1285" max="1285" width="6.7109375" style="49" customWidth="1"/>
    <col min="1286" max="1293" width="24.42578125" style="49" customWidth="1"/>
    <col min="1294" max="1527" width="9.140625" style="49"/>
    <col min="1528" max="1528" width="20" style="49" customWidth="1"/>
    <col min="1529" max="1540" width="11.7109375" style="49" customWidth="1"/>
    <col min="1541" max="1541" width="6.7109375" style="49" customWidth="1"/>
    <col min="1542" max="1549" width="24.42578125" style="49" customWidth="1"/>
    <col min="1550" max="1783" width="9.140625" style="49"/>
    <col min="1784" max="1784" width="20" style="49" customWidth="1"/>
    <col min="1785" max="1796" width="11.7109375" style="49" customWidth="1"/>
    <col min="1797" max="1797" width="6.7109375" style="49" customWidth="1"/>
    <col min="1798" max="1805" width="24.42578125" style="49" customWidth="1"/>
    <col min="1806" max="2039" width="9.140625" style="49"/>
    <col min="2040" max="2040" width="20" style="49" customWidth="1"/>
    <col min="2041" max="2052" width="11.7109375" style="49" customWidth="1"/>
    <col min="2053" max="2053" width="6.7109375" style="49" customWidth="1"/>
    <col min="2054" max="2061" width="24.42578125" style="49" customWidth="1"/>
    <col min="2062" max="2295" width="9.140625" style="49"/>
    <col min="2296" max="2296" width="20" style="49" customWidth="1"/>
    <col min="2297" max="2308" width="11.7109375" style="49" customWidth="1"/>
    <col min="2309" max="2309" width="6.7109375" style="49" customWidth="1"/>
    <col min="2310" max="2317" width="24.42578125" style="49" customWidth="1"/>
    <col min="2318" max="2551" width="9.140625" style="49"/>
    <col min="2552" max="2552" width="20" style="49" customWidth="1"/>
    <col min="2553" max="2564" width="11.7109375" style="49" customWidth="1"/>
    <col min="2565" max="2565" width="6.7109375" style="49" customWidth="1"/>
    <col min="2566" max="2573" width="24.42578125" style="49" customWidth="1"/>
    <col min="2574" max="2807" width="9.140625" style="49"/>
    <col min="2808" max="2808" width="20" style="49" customWidth="1"/>
    <col min="2809" max="2820" width="11.7109375" style="49" customWidth="1"/>
    <col min="2821" max="2821" width="6.7109375" style="49" customWidth="1"/>
    <col min="2822" max="2829" width="24.42578125" style="49" customWidth="1"/>
    <col min="2830" max="3063" width="9.140625" style="49"/>
    <col min="3064" max="3064" width="20" style="49" customWidth="1"/>
    <col min="3065" max="3076" width="11.7109375" style="49" customWidth="1"/>
    <col min="3077" max="3077" width="6.7109375" style="49" customWidth="1"/>
    <col min="3078" max="3085" width="24.42578125" style="49" customWidth="1"/>
    <col min="3086" max="3319" width="9.140625" style="49"/>
    <col min="3320" max="3320" width="20" style="49" customWidth="1"/>
    <col min="3321" max="3332" width="11.7109375" style="49" customWidth="1"/>
    <col min="3333" max="3333" width="6.7109375" style="49" customWidth="1"/>
    <col min="3334" max="3341" width="24.42578125" style="49" customWidth="1"/>
    <col min="3342" max="3575" width="9.140625" style="49"/>
    <col min="3576" max="3576" width="20" style="49" customWidth="1"/>
    <col min="3577" max="3588" width="11.7109375" style="49" customWidth="1"/>
    <col min="3589" max="3589" width="6.7109375" style="49" customWidth="1"/>
    <col min="3590" max="3597" width="24.42578125" style="49" customWidth="1"/>
    <col min="3598" max="3831" width="9.140625" style="49"/>
    <col min="3832" max="3832" width="20" style="49" customWidth="1"/>
    <col min="3833" max="3844" width="11.7109375" style="49" customWidth="1"/>
    <col min="3845" max="3845" width="6.7109375" style="49" customWidth="1"/>
    <col min="3846" max="3853" width="24.42578125" style="49" customWidth="1"/>
    <col min="3854" max="4087" width="9.140625" style="49"/>
    <col min="4088" max="4088" width="20" style="49" customWidth="1"/>
    <col min="4089" max="4100" width="11.7109375" style="49" customWidth="1"/>
    <col min="4101" max="4101" width="6.7109375" style="49" customWidth="1"/>
    <col min="4102" max="4109" width="24.42578125" style="49" customWidth="1"/>
    <col min="4110" max="4343" width="9.140625" style="49"/>
    <col min="4344" max="4344" width="20" style="49" customWidth="1"/>
    <col min="4345" max="4356" width="11.7109375" style="49" customWidth="1"/>
    <col min="4357" max="4357" width="6.7109375" style="49" customWidth="1"/>
    <col min="4358" max="4365" width="24.42578125" style="49" customWidth="1"/>
    <col min="4366" max="4599" width="9.140625" style="49"/>
    <col min="4600" max="4600" width="20" style="49" customWidth="1"/>
    <col min="4601" max="4612" width="11.7109375" style="49" customWidth="1"/>
    <col min="4613" max="4613" width="6.7109375" style="49" customWidth="1"/>
    <col min="4614" max="4621" width="24.42578125" style="49" customWidth="1"/>
    <col min="4622" max="4855" width="9.140625" style="49"/>
    <col min="4856" max="4856" width="20" style="49" customWidth="1"/>
    <col min="4857" max="4868" width="11.7109375" style="49" customWidth="1"/>
    <col min="4869" max="4869" width="6.7109375" style="49" customWidth="1"/>
    <col min="4870" max="4877" width="24.42578125" style="49" customWidth="1"/>
    <col min="4878" max="5111" width="9.140625" style="49"/>
    <col min="5112" max="5112" width="20" style="49" customWidth="1"/>
    <col min="5113" max="5124" width="11.7109375" style="49" customWidth="1"/>
    <col min="5125" max="5125" width="6.7109375" style="49" customWidth="1"/>
    <col min="5126" max="5133" width="24.42578125" style="49" customWidth="1"/>
    <col min="5134" max="5367" width="9.140625" style="49"/>
    <col min="5368" max="5368" width="20" style="49" customWidth="1"/>
    <col min="5369" max="5380" width="11.7109375" style="49" customWidth="1"/>
    <col min="5381" max="5381" width="6.7109375" style="49" customWidth="1"/>
    <col min="5382" max="5389" width="24.42578125" style="49" customWidth="1"/>
    <col min="5390" max="5623" width="9.140625" style="49"/>
    <col min="5624" max="5624" width="20" style="49" customWidth="1"/>
    <col min="5625" max="5636" width="11.7109375" style="49" customWidth="1"/>
    <col min="5637" max="5637" width="6.7109375" style="49" customWidth="1"/>
    <col min="5638" max="5645" width="24.42578125" style="49" customWidth="1"/>
    <col min="5646" max="5879" width="9.140625" style="49"/>
    <col min="5880" max="5880" width="20" style="49" customWidth="1"/>
    <col min="5881" max="5892" width="11.7109375" style="49" customWidth="1"/>
    <col min="5893" max="5893" width="6.7109375" style="49" customWidth="1"/>
    <col min="5894" max="5901" width="24.42578125" style="49" customWidth="1"/>
    <col min="5902" max="6135" width="9.140625" style="49"/>
    <col min="6136" max="6136" width="20" style="49" customWidth="1"/>
    <col min="6137" max="6148" width="11.7109375" style="49" customWidth="1"/>
    <col min="6149" max="6149" width="6.7109375" style="49" customWidth="1"/>
    <col min="6150" max="6157" width="24.42578125" style="49" customWidth="1"/>
    <col min="6158" max="6391" width="9.140625" style="49"/>
    <col min="6392" max="6392" width="20" style="49" customWidth="1"/>
    <col min="6393" max="6404" width="11.7109375" style="49" customWidth="1"/>
    <col min="6405" max="6405" width="6.7109375" style="49" customWidth="1"/>
    <col min="6406" max="6413" width="24.42578125" style="49" customWidth="1"/>
    <col min="6414" max="6647" width="9.140625" style="49"/>
    <col min="6648" max="6648" width="20" style="49" customWidth="1"/>
    <col min="6649" max="6660" width="11.7109375" style="49" customWidth="1"/>
    <col min="6661" max="6661" width="6.7109375" style="49" customWidth="1"/>
    <col min="6662" max="6669" width="24.42578125" style="49" customWidth="1"/>
    <col min="6670" max="6903" width="9.140625" style="49"/>
    <col min="6904" max="6904" width="20" style="49" customWidth="1"/>
    <col min="6905" max="6916" width="11.7109375" style="49" customWidth="1"/>
    <col min="6917" max="6917" width="6.7109375" style="49" customWidth="1"/>
    <col min="6918" max="6925" width="24.42578125" style="49" customWidth="1"/>
    <col min="6926" max="7159" width="9.140625" style="49"/>
    <col min="7160" max="7160" width="20" style="49" customWidth="1"/>
    <col min="7161" max="7172" width="11.7109375" style="49" customWidth="1"/>
    <col min="7173" max="7173" width="6.7109375" style="49" customWidth="1"/>
    <col min="7174" max="7181" width="24.42578125" style="49" customWidth="1"/>
    <col min="7182" max="7415" width="9.140625" style="49"/>
    <col min="7416" max="7416" width="20" style="49" customWidth="1"/>
    <col min="7417" max="7428" width="11.7109375" style="49" customWidth="1"/>
    <col min="7429" max="7429" width="6.7109375" style="49" customWidth="1"/>
    <col min="7430" max="7437" width="24.42578125" style="49" customWidth="1"/>
    <col min="7438" max="7671" width="9.140625" style="49"/>
    <col min="7672" max="7672" width="20" style="49" customWidth="1"/>
    <col min="7673" max="7684" width="11.7109375" style="49" customWidth="1"/>
    <col min="7685" max="7685" width="6.7109375" style="49" customWidth="1"/>
    <col min="7686" max="7693" width="24.42578125" style="49" customWidth="1"/>
    <col min="7694" max="7927" width="9.140625" style="49"/>
    <col min="7928" max="7928" width="20" style="49" customWidth="1"/>
    <col min="7929" max="7940" width="11.7109375" style="49" customWidth="1"/>
    <col min="7941" max="7941" width="6.7109375" style="49" customWidth="1"/>
    <col min="7942" max="7949" width="24.42578125" style="49" customWidth="1"/>
    <col min="7950" max="8183" width="9.140625" style="49"/>
    <col min="8184" max="8184" width="20" style="49" customWidth="1"/>
    <col min="8185" max="8196" width="11.7109375" style="49" customWidth="1"/>
    <col min="8197" max="8197" width="6.7109375" style="49" customWidth="1"/>
    <col min="8198" max="8205" width="24.42578125" style="49" customWidth="1"/>
    <col min="8206" max="8439" width="9.140625" style="49"/>
    <col min="8440" max="8440" width="20" style="49" customWidth="1"/>
    <col min="8441" max="8452" width="11.7109375" style="49" customWidth="1"/>
    <col min="8453" max="8453" width="6.7109375" style="49" customWidth="1"/>
    <col min="8454" max="8461" width="24.42578125" style="49" customWidth="1"/>
    <col min="8462" max="8695" width="9.140625" style="49"/>
    <col min="8696" max="8696" width="20" style="49" customWidth="1"/>
    <col min="8697" max="8708" width="11.7109375" style="49" customWidth="1"/>
    <col min="8709" max="8709" width="6.7109375" style="49" customWidth="1"/>
    <col min="8710" max="8717" width="24.42578125" style="49" customWidth="1"/>
    <col min="8718" max="8951" width="9.140625" style="49"/>
    <col min="8952" max="8952" width="20" style="49" customWidth="1"/>
    <col min="8953" max="8964" width="11.7109375" style="49" customWidth="1"/>
    <col min="8965" max="8965" width="6.7109375" style="49" customWidth="1"/>
    <col min="8966" max="8973" width="24.42578125" style="49" customWidth="1"/>
    <col min="8974" max="9207" width="9.140625" style="49"/>
    <col min="9208" max="9208" width="20" style="49" customWidth="1"/>
    <col min="9209" max="9220" width="11.7109375" style="49" customWidth="1"/>
    <col min="9221" max="9221" width="6.7109375" style="49" customWidth="1"/>
    <col min="9222" max="9229" width="24.42578125" style="49" customWidth="1"/>
    <col min="9230" max="9463" width="9.140625" style="49"/>
    <col min="9464" max="9464" width="20" style="49" customWidth="1"/>
    <col min="9465" max="9476" width="11.7109375" style="49" customWidth="1"/>
    <col min="9477" max="9477" width="6.7109375" style="49" customWidth="1"/>
    <col min="9478" max="9485" width="24.42578125" style="49" customWidth="1"/>
    <col min="9486" max="9719" width="9.140625" style="49"/>
    <col min="9720" max="9720" width="20" style="49" customWidth="1"/>
    <col min="9721" max="9732" width="11.7109375" style="49" customWidth="1"/>
    <col min="9733" max="9733" width="6.7109375" style="49" customWidth="1"/>
    <col min="9734" max="9741" width="24.42578125" style="49" customWidth="1"/>
    <col min="9742" max="9975" width="9.140625" style="49"/>
    <col min="9976" max="9976" width="20" style="49" customWidth="1"/>
    <col min="9977" max="9988" width="11.7109375" style="49" customWidth="1"/>
    <col min="9989" max="9989" width="6.7109375" style="49" customWidth="1"/>
    <col min="9990" max="9997" width="24.42578125" style="49" customWidth="1"/>
    <col min="9998" max="10231" width="9.140625" style="49"/>
    <col min="10232" max="10232" width="20" style="49" customWidth="1"/>
    <col min="10233" max="10244" width="11.7109375" style="49" customWidth="1"/>
    <col min="10245" max="10245" width="6.7109375" style="49" customWidth="1"/>
    <col min="10246" max="10253" width="24.42578125" style="49" customWidth="1"/>
    <col min="10254" max="10487" width="9.140625" style="49"/>
    <col min="10488" max="10488" width="20" style="49" customWidth="1"/>
    <col min="10489" max="10500" width="11.7109375" style="49" customWidth="1"/>
    <col min="10501" max="10501" width="6.7109375" style="49" customWidth="1"/>
    <col min="10502" max="10509" width="24.42578125" style="49" customWidth="1"/>
    <col min="10510" max="10743" width="9.140625" style="49"/>
    <col min="10744" max="10744" width="20" style="49" customWidth="1"/>
    <col min="10745" max="10756" width="11.7109375" style="49" customWidth="1"/>
    <col min="10757" max="10757" width="6.7109375" style="49" customWidth="1"/>
    <col min="10758" max="10765" width="24.42578125" style="49" customWidth="1"/>
    <col min="10766" max="10999" width="9.140625" style="49"/>
    <col min="11000" max="11000" width="20" style="49" customWidth="1"/>
    <col min="11001" max="11012" width="11.7109375" style="49" customWidth="1"/>
    <col min="11013" max="11013" width="6.7109375" style="49" customWidth="1"/>
    <col min="11014" max="11021" width="24.42578125" style="49" customWidth="1"/>
    <col min="11022" max="11255" width="9.140625" style="49"/>
    <col min="11256" max="11256" width="20" style="49" customWidth="1"/>
    <col min="11257" max="11268" width="11.7109375" style="49" customWidth="1"/>
    <col min="11269" max="11269" width="6.7109375" style="49" customWidth="1"/>
    <col min="11270" max="11277" width="24.42578125" style="49" customWidth="1"/>
    <col min="11278" max="11511" width="9.140625" style="49"/>
    <col min="11512" max="11512" width="20" style="49" customWidth="1"/>
    <col min="11513" max="11524" width="11.7109375" style="49" customWidth="1"/>
    <col min="11525" max="11525" width="6.7109375" style="49" customWidth="1"/>
    <col min="11526" max="11533" width="24.42578125" style="49" customWidth="1"/>
    <col min="11534" max="11767" width="9.140625" style="49"/>
    <col min="11768" max="11768" width="20" style="49" customWidth="1"/>
    <col min="11769" max="11780" width="11.7109375" style="49" customWidth="1"/>
    <col min="11781" max="11781" width="6.7109375" style="49" customWidth="1"/>
    <col min="11782" max="11789" width="24.42578125" style="49" customWidth="1"/>
    <col min="11790" max="12023" width="9.140625" style="49"/>
    <col min="12024" max="12024" width="20" style="49" customWidth="1"/>
    <col min="12025" max="12036" width="11.7109375" style="49" customWidth="1"/>
    <col min="12037" max="12037" width="6.7109375" style="49" customWidth="1"/>
    <col min="12038" max="12045" width="24.42578125" style="49" customWidth="1"/>
    <col min="12046" max="12279" width="9.140625" style="49"/>
    <col min="12280" max="12280" width="20" style="49" customWidth="1"/>
    <col min="12281" max="12292" width="11.7109375" style="49" customWidth="1"/>
    <col min="12293" max="12293" width="6.7109375" style="49" customWidth="1"/>
    <col min="12294" max="12301" width="24.42578125" style="49" customWidth="1"/>
    <col min="12302" max="12535" width="9.140625" style="49"/>
    <col min="12536" max="12536" width="20" style="49" customWidth="1"/>
    <col min="12537" max="12548" width="11.7109375" style="49" customWidth="1"/>
    <col min="12549" max="12549" width="6.7109375" style="49" customWidth="1"/>
    <col min="12550" max="12557" width="24.42578125" style="49" customWidth="1"/>
    <col min="12558" max="12791" width="9.140625" style="49"/>
    <col min="12792" max="12792" width="20" style="49" customWidth="1"/>
    <col min="12793" max="12804" width="11.7109375" style="49" customWidth="1"/>
    <col min="12805" max="12805" width="6.7109375" style="49" customWidth="1"/>
    <col min="12806" max="12813" width="24.42578125" style="49" customWidth="1"/>
    <col min="12814" max="13047" width="9.140625" style="49"/>
    <col min="13048" max="13048" width="20" style="49" customWidth="1"/>
    <col min="13049" max="13060" width="11.7109375" style="49" customWidth="1"/>
    <col min="13061" max="13061" width="6.7109375" style="49" customWidth="1"/>
    <col min="13062" max="13069" width="24.42578125" style="49" customWidth="1"/>
    <col min="13070" max="13303" width="9.140625" style="49"/>
    <col min="13304" max="13304" width="20" style="49" customWidth="1"/>
    <col min="13305" max="13316" width="11.7109375" style="49" customWidth="1"/>
    <col min="13317" max="13317" width="6.7109375" style="49" customWidth="1"/>
    <col min="13318" max="13325" width="24.42578125" style="49" customWidth="1"/>
    <col min="13326" max="13559" width="9.140625" style="49"/>
    <col min="13560" max="13560" width="20" style="49" customWidth="1"/>
    <col min="13561" max="13572" width="11.7109375" style="49" customWidth="1"/>
    <col min="13573" max="13573" width="6.7109375" style="49" customWidth="1"/>
    <col min="13574" max="13581" width="24.42578125" style="49" customWidth="1"/>
    <col min="13582" max="13815" width="9.140625" style="49"/>
    <col min="13816" max="13816" width="20" style="49" customWidth="1"/>
    <col min="13817" max="13828" width="11.7109375" style="49" customWidth="1"/>
    <col min="13829" max="13829" width="6.7109375" style="49" customWidth="1"/>
    <col min="13830" max="13837" width="24.42578125" style="49" customWidth="1"/>
    <col min="13838" max="14071" width="9.140625" style="49"/>
    <col min="14072" max="14072" width="20" style="49" customWidth="1"/>
    <col min="14073" max="14084" width="11.7109375" style="49" customWidth="1"/>
    <col min="14085" max="14085" width="6.7109375" style="49" customWidth="1"/>
    <col min="14086" max="14093" width="24.42578125" style="49" customWidth="1"/>
    <col min="14094" max="14327" width="9.140625" style="49"/>
    <col min="14328" max="14328" width="20" style="49" customWidth="1"/>
    <col min="14329" max="14340" width="11.7109375" style="49" customWidth="1"/>
    <col min="14341" max="14341" width="6.7109375" style="49" customWidth="1"/>
    <col min="14342" max="14349" width="24.42578125" style="49" customWidth="1"/>
    <col min="14350" max="14583" width="9.140625" style="49"/>
    <col min="14584" max="14584" width="20" style="49" customWidth="1"/>
    <col min="14585" max="14596" width="11.7109375" style="49" customWidth="1"/>
    <col min="14597" max="14597" width="6.7109375" style="49" customWidth="1"/>
    <col min="14598" max="14605" width="24.42578125" style="49" customWidth="1"/>
    <col min="14606" max="14839" width="9.140625" style="49"/>
    <col min="14840" max="14840" width="20" style="49" customWidth="1"/>
    <col min="14841" max="14852" width="11.7109375" style="49" customWidth="1"/>
    <col min="14853" max="14853" width="6.7109375" style="49" customWidth="1"/>
    <col min="14854" max="14861" width="24.42578125" style="49" customWidth="1"/>
    <col min="14862" max="15095" width="9.140625" style="49"/>
    <col min="15096" max="15096" width="20" style="49" customWidth="1"/>
    <col min="15097" max="15108" width="11.7109375" style="49" customWidth="1"/>
    <col min="15109" max="15109" width="6.7109375" style="49" customWidth="1"/>
    <col min="15110" max="15117" width="24.42578125" style="49" customWidth="1"/>
    <col min="15118" max="15351" width="9.140625" style="49"/>
    <col min="15352" max="15352" width="20" style="49" customWidth="1"/>
    <col min="15353" max="15364" width="11.7109375" style="49" customWidth="1"/>
    <col min="15365" max="15365" width="6.7109375" style="49" customWidth="1"/>
    <col min="15366" max="15373" width="24.42578125" style="49" customWidth="1"/>
    <col min="15374" max="15607" width="9.140625" style="49"/>
    <col min="15608" max="15608" width="20" style="49" customWidth="1"/>
    <col min="15609" max="15620" width="11.7109375" style="49" customWidth="1"/>
    <col min="15621" max="15621" width="6.7109375" style="49" customWidth="1"/>
    <col min="15622" max="15629" width="24.42578125" style="49" customWidth="1"/>
    <col min="15630" max="15863" width="9.140625" style="49"/>
    <col min="15864" max="15864" width="20" style="49" customWidth="1"/>
    <col min="15865" max="15876" width="11.7109375" style="49" customWidth="1"/>
    <col min="15877" max="15877" width="6.7109375" style="49" customWidth="1"/>
    <col min="15878" max="15885" width="24.42578125" style="49" customWidth="1"/>
    <col min="15886" max="16119" width="9.140625" style="49"/>
    <col min="16120" max="16120" width="20" style="49" customWidth="1"/>
    <col min="16121" max="16132" width="11.7109375" style="49" customWidth="1"/>
    <col min="16133" max="16133" width="6.7109375" style="49" customWidth="1"/>
    <col min="16134" max="16141" width="24.42578125" style="49" customWidth="1"/>
    <col min="16142" max="16384" width="9.140625" style="49"/>
  </cols>
  <sheetData>
    <row r="1" spans="1:13" ht="15" customHeight="1">
      <c r="M1" s="5" t="s">
        <v>112</v>
      </c>
    </row>
    <row r="2" spans="1:13" ht="15" customHeight="1">
      <c r="M2" s="5"/>
    </row>
    <row r="3" spans="1:13" ht="22.5" customHeight="1">
      <c r="A3" s="1151" t="s">
        <v>93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</row>
    <row r="4" spans="1:13" ht="22.5" customHeight="1">
      <c r="A4" s="1152" t="s">
        <v>220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</row>
    <row r="5" spans="1:13" ht="15" customHeight="1" thickBot="1">
      <c r="A5" s="1180"/>
      <c r="B5" s="1180"/>
      <c r="C5" s="1180"/>
      <c r="D5" s="1180"/>
      <c r="E5" s="1180"/>
      <c r="F5" s="1180"/>
      <c r="G5" s="1180"/>
      <c r="H5" s="1180"/>
      <c r="I5" s="1180"/>
      <c r="J5" s="1180"/>
      <c r="K5" s="1180"/>
      <c r="L5" s="1180"/>
      <c r="M5" s="1180"/>
    </row>
    <row r="6" spans="1:13" ht="22.5" customHeight="1" thickTop="1">
      <c r="A6" s="1188" t="s">
        <v>94</v>
      </c>
      <c r="B6" s="1184" t="s">
        <v>95</v>
      </c>
      <c r="C6" s="1157"/>
      <c r="D6" s="1158"/>
      <c r="E6" s="1184" t="s">
        <v>86</v>
      </c>
      <c r="F6" s="1157"/>
      <c r="G6" s="1158"/>
      <c r="H6" s="1184" t="s">
        <v>88</v>
      </c>
      <c r="I6" s="1157"/>
      <c r="J6" s="1158"/>
      <c r="K6" s="1184" t="s">
        <v>90</v>
      </c>
      <c r="L6" s="1157"/>
      <c r="M6" s="1158"/>
    </row>
    <row r="7" spans="1:13" ht="33.75" customHeight="1">
      <c r="A7" s="1189"/>
      <c r="B7" s="1185" t="s">
        <v>188</v>
      </c>
      <c r="C7" s="1186"/>
      <c r="D7" s="1187" t="s">
        <v>96</v>
      </c>
      <c r="E7" s="1185" t="s">
        <v>188</v>
      </c>
      <c r="F7" s="1186"/>
      <c r="G7" s="1187" t="s">
        <v>96</v>
      </c>
      <c r="H7" s="1185" t="s">
        <v>188</v>
      </c>
      <c r="I7" s="1186"/>
      <c r="J7" s="1187" t="s">
        <v>96</v>
      </c>
      <c r="K7" s="1185" t="s">
        <v>188</v>
      </c>
      <c r="L7" s="1186"/>
      <c r="M7" s="1187" t="s">
        <v>96</v>
      </c>
    </row>
    <row r="8" spans="1:13" ht="45" customHeight="1" thickBot="1">
      <c r="A8" s="1190"/>
      <c r="B8" s="122" t="s">
        <v>243</v>
      </c>
      <c r="C8" s="123" t="s">
        <v>244</v>
      </c>
      <c r="D8" s="1179"/>
      <c r="E8" s="122" t="s">
        <v>243</v>
      </c>
      <c r="F8" s="123" t="s">
        <v>244</v>
      </c>
      <c r="G8" s="1179"/>
      <c r="H8" s="122" t="s">
        <v>243</v>
      </c>
      <c r="I8" s="123" t="s">
        <v>244</v>
      </c>
      <c r="J8" s="1179"/>
      <c r="K8" s="122" t="s">
        <v>243</v>
      </c>
      <c r="L8" s="123" t="s">
        <v>244</v>
      </c>
      <c r="M8" s="1179"/>
    </row>
    <row r="9" spans="1:13" ht="20.100000000000001" customHeight="1" thickTop="1">
      <c r="A9" s="124" t="s">
        <v>97</v>
      </c>
      <c r="B9" s="125">
        <v>3361.5</v>
      </c>
      <c r="C9" s="126">
        <v>3401.9</v>
      </c>
      <c r="D9" s="127">
        <f>C9/B9*100</f>
        <v>101.20184441469581</v>
      </c>
      <c r="E9" s="126">
        <v>2258.9</v>
      </c>
      <c r="F9" s="126">
        <v>2222.1999999999998</v>
      </c>
      <c r="G9" s="130">
        <f t="shared" ref="G9:G23" si="0">F9/E9*100</f>
        <v>98.37531541900924</v>
      </c>
      <c r="H9" s="129">
        <v>9.5</v>
      </c>
      <c r="I9" s="129">
        <v>15.2</v>
      </c>
      <c r="J9" s="131">
        <f t="shared" ref="J9:J23" si="1">I9/H9*100</f>
        <v>160</v>
      </c>
      <c r="K9" s="157">
        <v>129.4</v>
      </c>
      <c r="L9" s="126">
        <v>150.30000000000001</v>
      </c>
      <c r="M9" s="130">
        <f t="shared" ref="M9:M23" si="2">L9/K9*100</f>
        <v>116.15146831530139</v>
      </c>
    </row>
    <row r="10" spans="1:13" ht="20.100000000000001" customHeight="1">
      <c r="A10" s="132" t="s">
        <v>98</v>
      </c>
      <c r="B10" s="133">
        <v>3216.4</v>
      </c>
      <c r="C10" s="134">
        <v>3194.8</v>
      </c>
      <c r="D10" s="135">
        <f>C10/B10*100</f>
        <v>99.328441736102477</v>
      </c>
      <c r="E10" s="134">
        <v>2383</v>
      </c>
      <c r="F10" s="134">
        <v>2313.9</v>
      </c>
      <c r="G10" s="138">
        <f t="shared" si="0"/>
        <v>97.100293747377265</v>
      </c>
      <c r="H10" s="137">
        <v>11.7</v>
      </c>
      <c r="I10" s="137">
        <v>20.5</v>
      </c>
      <c r="J10" s="138">
        <f t="shared" si="1"/>
        <v>175.21367521367523</v>
      </c>
      <c r="K10" s="133">
        <v>176.6</v>
      </c>
      <c r="L10" s="134">
        <v>200.5</v>
      </c>
      <c r="M10" s="138">
        <f t="shared" si="2"/>
        <v>113.5334088335221</v>
      </c>
    </row>
    <row r="11" spans="1:13" ht="20.100000000000001" customHeight="1">
      <c r="A11" s="132" t="s">
        <v>99</v>
      </c>
      <c r="B11" s="133">
        <v>1571</v>
      </c>
      <c r="C11" s="134">
        <v>1559.8</v>
      </c>
      <c r="D11" s="135">
        <f t="shared" ref="D11:D21" si="3">C11/B11*100</f>
        <v>99.287078294080203</v>
      </c>
      <c r="E11" s="134">
        <v>1027.8</v>
      </c>
      <c r="F11" s="134">
        <v>999.2</v>
      </c>
      <c r="G11" s="138">
        <f t="shared" si="0"/>
        <v>97.217357462541358</v>
      </c>
      <c r="H11" s="137">
        <v>6.4</v>
      </c>
      <c r="I11" s="137">
        <v>11.6</v>
      </c>
      <c r="J11" s="138">
        <f t="shared" si="1"/>
        <v>181.24999999999997</v>
      </c>
      <c r="K11" s="133">
        <v>101.7</v>
      </c>
      <c r="L11" s="134">
        <v>112.2</v>
      </c>
      <c r="M11" s="138">
        <f t="shared" si="2"/>
        <v>110.32448377581122</v>
      </c>
    </row>
    <row r="12" spans="1:13" ht="20.100000000000001" customHeight="1">
      <c r="A12" s="132" t="s">
        <v>100</v>
      </c>
      <c r="B12" s="133">
        <v>1298.0999999999999</v>
      </c>
      <c r="C12" s="134">
        <v>1288.5999999999999</v>
      </c>
      <c r="D12" s="135">
        <f t="shared" si="3"/>
        <v>99.268161158616437</v>
      </c>
      <c r="E12" s="134">
        <v>902</v>
      </c>
      <c r="F12" s="134">
        <v>875.6</v>
      </c>
      <c r="G12" s="138">
        <f t="shared" si="0"/>
        <v>97.073170731707307</v>
      </c>
      <c r="H12" s="137">
        <v>4.9000000000000004</v>
      </c>
      <c r="I12" s="137">
        <v>8.1999999999999993</v>
      </c>
      <c r="J12" s="138">
        <f t="shared" si="1"/>
        <v>167.34693877551018</v>
      </c>
      <c r="K12" s="133">
        <v>98.8</v>
      </c>
      <c r="L12" s="134">
        <v>112.4</v>
      </c>
      <c r="M12" s="138">
        <f t="shared" si="2"/>
        <v>113.76518218623484</v>
      </c>
    </row>
    <row r="13" spans="1:13" ht="20.100000000000001" customHeight="1">
      <c r="A13" s="132" t="s">
        <v>101</v>
      </c>
      <c r="B13" s="133">
        <v>856.7</v>
      </c>
      <c r="C13" s="134">
        <v>843.6</v>
      </c>
      <c r="D13" s="135">
        <f t="shared" si="3"/>
        <v>98.47087661958679</v>
      </c>
      <c r="E13" s="134">
        <v>445.9</v>
      </c>
      <c r="F13" s="134">
        <v>414.8</v>
      </c>
      <c r="G13" s="138">
        <f t="shared" si="0"/>
        <v>93.025342004933847</v>
      </c>
      <c r="H13" s="137">
        <v>4.4000000000000004</v>
      </c>
      <c r="I13" s="137">
        <v>6.7</v>
      </c>
      <c r="J13" s="138">
        <f t="shared" si="1"/>
        <v>152.27272727272728</v>
      </c>
      <c r="K13" s="133">
        <v>66.7</v>
      </c>
      <c r="L13" s="134">
        <v>78.8</v>
      </c>
      <c r="M13" s="138">
        <f t="shared" si="2"/>
        <v>118.14092953523236</v>
      </c>
    </row>
    <row r="14" spans="1:13" ht="20.100000000000001" customHeight="1">
      <c r="A14" s="132" t="s">
        <v>102</v>
      </c>
      <c r="B14" s="387">
        <v>2704.9</v>
      </c>
      <c r="C14" s="178">
        <v>2755.6</v>
      </c>
      <c r="D14" s="135">
        <f t="shared" si="3"/>
        <v>101.87437613220452</v>
      </c>
      <c r="E14" s="134">
        <v>1271.5</v>
      </c>
      <c r="F14" s="134">
        <v>1222.2</v>
      </c>
      <c r="G14" s="138">
        <f t="shared" si="0"/>
        <v>96.122689736531669</v>
      </c>
      <c r="H14" s="137">
        <v>12.8</v>
      </c>
      <c r="I14" s="137">
        <v>20.2</v>
      </c>
      <c r="J14" s="138">
        <f t="shared" si="1"/>
        <v>157.81249999999997</v>
      </c>
      <c r="K14" s="134">
        <v>190.6</v>
      </c>
      <c r="L14" s="134">
        <v>217.6</v>
      </c>
      <c r="M14" s="138">
        <f t="shared" si="2"/>
        <v>114.16579223504722</v>
      </c>
    </row>
    <row r="15" spans="1:13" ht="20.100000000000001" customHeight="1">
      <c r="A15" s="132" t="s">
        <v>103</v>
      </c>
      <c r="B15" s="133">
        <v>1268.9000000000001</v>
      </c>
      <c r="C15" s="134">
        <v>1268.0999999999999</v>
      </c>
      <c r="D15" s="135">
        <f t="shared" si="3"/>
        <v>99.936953266608867</v>
      </c>
      <c r="E15" s="134">
        <v>728.3</v>
      </c>
      <c r="F15" s="134">
        <v>699.9</v>
      </c>
      <c r="G15" s="138">
        <f t="shared" si="0"/>
        <v>96.100508032404235</v>
      </c>
      <c r="H15" s="137">
        <v>4.5999999999999996</v>
      </c>
      <c r="I15" s="137">
        <v>8.1</v>
      </c>
      <c r="J15" s="138">
        <f t="shared" si="1"/>
        <v>176.08695652173913</v>
      </c>
      <c r="K15" s="134">
        <v>80.8</v>
      </c>
      <c r="L15" s="134">
        <v>94.7</v>
      </c>
      <c r="M15" s="138">
        <f t="shared" si="2"/>
        <v>117.20297029702971</v>
      </c>
    </row>
    <row r="16" spans="1:13" ht="20.100000000000001" customHeight="1">
      <c r="A16" s="132" t="s">
        <v>104</v>
      </c>
      <c r="B16" s="133">
        <v>1385.3</v>
      </c>
      <c r="C16" s="134">
        <v>1383.2</v>
      </c>
      <c r="D16" s="135">
        <f t="shared" si="3"/>
        <v>99.84840828701364</v>
      </c>
      <c r="E16" s="134">
        <v>888.8</v>
      </c>
      <c r="F16" s="134">
        <v>864.4</v>
      </c>
      <c r="G16" s="138">
        <f t="shared" si="0"/>
        <v>97.25472547254725</v>
      </c>
      <c r="H16" s="137">
        <v>5.2</v>
      </c>
      <c r="I16" s="137">
        <v>10.6</v>
      </c>
      <c r="J16" s="138">
        <f t="shared" si="1"/>
        <v>203.84615384615384</v>
      </c>
      <c r="K16" s="134">
        <v>84.7</v>
      </c>
      <c r="L16" s="134">
        <v>97.4</v>
      </c>
      <c r="M16" s="138">
        <f t="shared" si="2"/>
        <v>114.99409681227863</v>
      </c>
    </row>
    <row r="17" spans="1:13" ht="20.100000000000001" customHeight="1">
      <c r="A17" s="132" t="s">
        <v>105</v>
      </c>
      <c r="B17" s="133">
        <v>1304</v>
      </c>
      <c r="C17" s="134">
        <v>1293.7</v>
      </c>
      <c r="D17" s="135">
        <f t="shared" si="3"/>
        <v>99.210122699386503</v>
      </c>
      <c r="E17" s="134">
        <v>846.1</v>
      </c>
      <c r="F17" s="134">
        <v>827.2</v>
      </c>
      <c r="G17" s="138">
        <f t="shared" si="0"/>
        <v>97.766221486821891</v>
      </c>
      <c r="H17" s="137">
        <v>4.8</v>
      </c>
      <c r="I17" s="137">
        <v>9.3000000000000007</v>
      </c>
      <c r="J17" s="138">
        <f t="shared" si="1"/>
        <v>193.75000000000003</v>
      </c>
      <c r="K17" s="134">
        <v>90.3</v>
      </c>
      <c r="L17" s="134">
        <v>100.9</v>
      </c>
      <c r="M17" s="138">
        <f t="shared" si="2"/>
        <v>111.73864894795129</v>
      </c>
    </row>
    <row r="18" spans="1:13" ht="20.100000000000001" customHeight="1">
      <c r="A18" s="381" t="s">
        <v>106</v>
      </c>
      <c r="B18" s="133">
        <v>1191.3</v>
      </c>
      <c r="C18" s="126">
        <v>1185.4000000000001</v>
      </c>
      <c r="D18" s="135">
        <f t="shared" si="3"/>
        <v>99.504742718039125</v>
      </c>
      <c r="E18" s="134">
        <v>808.4</v>
      </c>
      <c r="F18" s="134">
        <v>802</v>
      </c>
      <c r="G18" s="138">
        <f t="shared" si="0"/>
        <v>99.208312716476996</v>
      </c>
      <c r="H18" s="137">
        <v>4</v>
      </c>
      <c r="I18" s="137">
        <v>8.4</v>
      </c>
      <c r="J18" s="138">
        <f t="shared" si="1"/>
        <v>210</v>
      </c>
      <c r="K18" s="134">
        <v>70.400000000000006</v>
      </c>
      <c r="L18" s="134">
        <v>75.7</v>
      </c>
      <c r="M18" s="138">
        <f t="shared" si="2"/>
        <v>107.52840909090908</v>
      </c>
    </row>
    <row r="19" spans="1:13" ht="20.100000000000001" customHeight="1">
      <c r="A19" s="132" t="s">
        <v>107</v>
      </c>
      <c r="B19" s="133">
        <v>1696.6</v>
      </c>
      <c r="C19" s="134">
        <v>1685.4</v>
      </c>
      <c r="D19" s="135">
        <f t="shared" si="3"/>
        <v>99.339856182954151</v>
      </c>
      <c r="E19" s="134">
        <v>1006.6</v>
      </c>
      <c r="F19" s="134">
        <v>982.1</v>
      </c>
      <c r="G19" s="138">
        <f t="shared" si="0"/>
        <v>97.566063977746879</v>
      </c>
      <c r="H19" s="137">
        <v>7.1</v>
      </c>
      <c r="I19" s="137">
        <v>12.4</v>
      </c>
      <c r="J19" s="138">
        <f t="shared" si="1"/>
        <v>174.64788732394368</v>
      </c>
      <c r="K19" s="134">
        <v>118.5</v>
      </c>
      <c r="L19" s="134">
        <v>130.9</v>
      </c>
      <c r="M19" s="138">
        <f t="shared" si="2"/>
        <v>110.46413502109704</v>
      </c>
    </row>
    <row r="20" spans="1:13" ht="20.100000000000001" customHeight="1">
      <c r="A20" s="139" t="s">
        <v>108</v>
      </c>
      <c r="B20" s="133">
        <v>3153.7</v>
      </c>
      <c r="C20" s="126">
        <v>3178</v>
      </c>
      <c r="D20" s="135">
        <f t="shared" si="3"/>
        <v>100.7705235120652</v>
      </c>
      <c r="E20" s="134">
        <v>1994.1</v>
      </c>
      <c r="F20" s="134">
        <v>1968.5</v>
      </c>
      <c r="G20" s="138">
        <f t="shared" si="0"/>
        <v>98.716212827842142</v>
      </c>
      <c r="H20" s="137">
        <v>11.9</v>
      </c>
      <c r="I20" s="137">
        <v>20.6</v>
      </c>
      <c r="J20" s="138">
        <f t="shared" si="1"/>
        <v>173.109243697479</v>
      </c>
      <c r="K20" s="134">
        <v>167.8</v>
      </c>
      <c r="L20" s="134">
        <v>184.9</v>
      </c>
      <c r="M20" s="138">
        <f t="shared" si="2"/>
        <v>110.19070321811679</v>
      </c>
    </row>
    <row r="21" spans="1:13" ht="20.100000000000001" customHeight="1">
      <c r="A21" s="139" t="s">
        <v>110</v>
      </c>
      <c r="B21" s="133">
        <v>3937.3</v>
      </c>
      <c r="C21" s="134">
        <v>3984.1</v>
      </c>
      <c r="D21" s="135">
        <f t="shared" si="3"/>
        <v>101.18863180352018</v>
      </c>
      <c r="E21" s="134">
        <v>1887.1</v>
      </c>
      <c r="F21" s="134">
        <v>1829.9</v>
      </c>
      <c r="G21" s="138">
        <f t="shared" si="0"/>
        <v>96.968894070266558</v>
      </c>
      <c r="H21" s="129">
        <v>15</v>
      </c>
      <c r="I21" s="129">
        <v>25.5</v>
      </c>
      <c r="J21" s="138">
        <f t="shared" si="1"/>
        <v>170</v>
      </c>
      <c r="K21" s="134">
        <v>298.3</v>
      </c>
      <c r="L21" s="134">
        <v>332.8</v>
      </c>
      <c r="M21" s="138">
        <f t="shared" si="2"/>
        <v>111.56553804894402</v>
      </c>
    </row>
    <row r="22" spans="1:13" ht="20.100000000000001" customHeight="1" thickBot="1">
      <c r="A22" s="140" t="s">
        <v>109</v>
      </c>
      <c r="B22" s="141">
        <v>1362.7</v>
      </c>
      <c r="C22" s="142">
        <v>1334.5</v>
      </c>
      <c r="D22" s="143">
        <f>C22/B22*100</f>
        <v>97.930578997578337</v>
      </c>
      <c r="E22" s="158">
        <v>891.8</v>
      </c>
      <c r="F22" s="142">
        <v>863.2</v>
      </c>
      <c r="G22" s="146">
        <f t="shared" si="0"/>
        <v>96.793002915451908</v>
      </c>
      <c r="H22" s="145">
        <v>4.0999999999999996</v>
      </c>
      <c r="I22" s="145">
        <v>9.1</v>
      </c>
      <c r="J22" s="146">
        <f t="shared" si="1"/>
        <v>221.95121951219514</v>
      </c>
      <c r="K22" s="142">
        <v>86.3</v>
      </c>
      <c r="L22" s="142">
        <v>94.4</v>
      </c>
      <c r="M22" s="146">
        <f t="shared" si="2"/>
        <v>109.38586326767093</v>
      </c>
    </row>
    <row r="23" spans="1:13" ht="20.100000000000001" customHeight="1" thickTop="1" thickBot="1">
      <c r="A23" s="147" t="s">
        <v>95</v>
      </c>
      <c r="B23" s="148">
        <v>28308.3</v>
      </c>
      <c r="C23" s="149">
        <v>28356.5</v>
      </c>
      <c r="D23" s="150">
        <f>C23/B23*100</f>
        <v>100.17026808391884</v>
      </c>
      <c r="E23" s="148">
        <v>17340.3</v>
      </c>
      <c r="F23" s="149">
        <v>16885.099999999999</v>
      </c>
      <c r="G23" s="150">
        <f t="shared" si="0"/>
        <v>97.374901241616342</v>
      </c>
      <c r="H23" s="159">
        <v>106.5</v>
      </c>
      <c r="I23" s="160">
        <v>186.5</v>
      </c>
      <c r="J23" s="155">
        <f t="shared" si="1"/>
        <v>175.11737089201878</v>
      </c>
      <c r="K23" s="149">
        <v>1761.1</v>
      </c>
      <c r="L23" s="149">
        <v>1983.4</v>
      </c>
      <c r="M23" s="150">
        <f t="shared" si="2"/>
        <v>112.62279257282381</v>
      </c>
    </row>
    <row r="24" spans="1:13" ht="11.25" customHeight="1" thickTop="1"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1:13">
      <c r="A25" s="48" t="s">
        <v>91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ht="15" customHeight="1">
      <c r="A26" s="48" t="s">
        <v>111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</sheetData>
  <mergeCells count="16">
    <mergeCell ref="K7:L7"/>
    <mergeCell ref="M7:M8"/>
    <mergeCell ref="A3:M3"/>
    <mergeCell ref="A4:M4"/>
    <mergeCell ref="A5:M5"/>
    <mergeCell ref="A6:A8"/>
    <mergeCell ref="B6:D6"/>
    <mergeCell ref="E6:G6"/>
    <mergeCell ref="H6:J6"/>
    <mergeCell ref="K6:M6"/>
    <mergeCell ref="B7:C7"/>
    <mergeCell ref="D7:D8"/>
    <mergeCell ref="E7:F7"/>
    <mergeCell ref="G7:G8"/>
    <mergeCell ref="H7:I7"/>
    <mergeCell ref="J7:J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6"/>
  <sheetViews>
    <sheetView workbookViewId="0"/>
  </sheetViews>
  <sheetFormatPr defaultRowHeight="15.75"/>
  <cols>
    <col min="1" max="1" width="19.7109375" style="49" customWidth="1"/>
    <col min="2" max="3" width="6.7109375" style="49" customWidth="1"/>
    <col min="4" max="4" width="7.7109375" style="49" customWidth="1"/>
    <col min="5" max="6" width="6.7109375" style="49" customWidth="1"/>
    <col min="7" max="7" width="7.7109375" style="49" customWidth="1"/>
    <col min="8" max="9" width="6.7109375" style="49" customWidth="1"/>
    <col min="10" max="10" width="7.7109375" style="49" customWidth="1"/>
    <col min="11" max="12" width="6.7109375" style="49" customWidth="1"/>
    <col min="13" max="13" width="7.7109375" style="49" customWidth="1"/>
    <col min="14" max="15" width="7" style="49" customWidth="1"/>
    <col min="16" max="16" width="7.7109375" style="49" customWidth="1"/>
    <col min="17" max="16384" width="9.140625" style="161"/>
  </cols>
  <sheetData>
    <row r="1" spans="1:19" ht="15" customHeight="1">
      <c r="P1" s="5" t="s">
        <v>113</v>
      </c>
    </row>
    <row r="2" spans="1:19" ht="15" customHeight="1"/>
    <row r="3" spans="1:19" ht="22.5" customHeight="1">
      <c r="A3" s="1151" t="s">
        <v>93</v>
      </c>
      <c r="B3" s="1151"/>
      <c r="C3" s="1151"/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  <c r="O3" s="1151"/>
      <c r="P3" s="1151"/>
    </row>
    <row r="4" spans="1:19" ht="22.5" customHeight="1">
      <c r="A4" s="1152" t="s">
        <v>219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</row>
    <row r="5" spans="1:19" ht="15" customHeight="1" thickBot="1">
      <c r="A5" s="1199"/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</row>
    <row r="6" spans="1:19" s="47" customFormat="1" ht="22.5" customHeight="1" thickTop="1">
      <c r="A6" s="1181" t="s">
        <v>94</v>
      </c>
      <c r="B6" s="1200" t="s">
        <v>95</v>
      </c>
      <c r="C6" s="1201"/>
      <c r="D6" s="1202"/>
      <c r="E6" s="1205" t="s">
        <v>114</v>
      </c>
      <c r="F6" s="1206"/>
      <c r="G6" s="1206"/>
      <c r="H6" s="1206"/>
      <c r="I6" s="1206"/>
      <c r="J6" s="1206"/>
      <c r="K6" s="1206"/>
      <c r="L6" s="1206"/>
      <c r="M6" s="1206"/>
      <c r="N6" s="1206"/>
      <c r="O6" s="1206"/>
      <c r="P6" s="1207"/>
    </row>
    <row r="7" spans="1:19" s="47" customFormat="1" ht="22.5" customHeight="1">
      <c r="A7" s="1182"/>
      <c r="B7" s="1197"/>
      <c r="C7" s="1203"/>
      <c r="D7" s="1204"/>
      <c r="E7" s="1193" t="s">
        <v>85</v>
      </c>
      <c r="F7" s="1193"/>
      <c r="G7" s="1193"/>
      <c r="H7" s="1194" t="s">
        <v>87</v>
      </c>
      <c r="I7" s="1195"/>
      <c r="J7" s="1196"/>
      <c r="K7" s="1193" t="s">
        <v>86</v>
      </c>
      <c r="L7" s="1193"/>
      <c r="M7" s="1193"/>
      <c r="N7" s="1194" t="s">
        <v>115</v>
      </c>
      <c r="O7" s="1195"/>
      <c r="P7" s="1196"/>
    </row>
    <row r="8" spans="1:19" s="47" customFormat="1" ht="26.25" customHeight="1">
      <c r="A8" s="1182"/>
      <c r="B8" s="1197" t="s">
        <v>251</v>
      </c>
      <c r="C8" s="1198"/>
      <c r="D8" s="1191" t="s">
        <v>116</v>
      </c>
      <c r="E8" s="1197" t="s">
        <v>251</v>
      </c>
      <c r="F8" s="1198"/>
      <c r="G8" s="1191" t="s">
        <v>116</v>
      </c>
      <c r="H8" s="1197" t="s">
        <v>251</v>
      </c>
      <c r="I8" s="1198"/>
      <c r="J8" s="1191" t="s">
        <v>116</v>
      </c>
      <c r="K8" s="1197" t="s">
        <v>251</v>
      </c>
      <c r="L8" s="1198"/>
      <c r="M8" s="1191" t="s">
        <v>116</v>
      </c>
      <c r="N8" s="1197" t="s">
        <v>251</v>
      </c>
      <c r="O8" s="1198"/>
      <c r="P8" s="1191" t="s">
        <v>116</v>
      </c>
    </row>
    <row r="9" spans="1:19" s="47" customFormat="1" ht="22.5" customHeight="1" thickBot="1">
      <c r="A9" s="1183"/>
      <c r="B9" s="162">
        <v>2014</v>
      </c>
      <c r="C9" s="163">
        <v>2015</v>
      </c>
      <c r="D9" s="1192"/>
      <c r="E9" s="162">
        <v>2014</v>
      </c>
      <c r="F9" s="163">
        <v>2015</v>
      </c>
      <c r="G9" s="1192"/>
      <c r="H9" s="162">
        <v>2014</v>
      </c>
      <c r="I9" s="163">
        <v>2015</v>
      </c>
      <c r="J9" s="1192"/>
      <c r="K9" s="162">
        <v>2014</v>
      </c>
      <c r="L9" s="163">
        <v>2015</v>
      </c>
      <c r="M9" s="1192"/>
      <c r="N9" s="162">
        <v>2014</v>
      </c>
      <c r="O9" s="163">
        <v>2015</v>
      </c>
      <c r="P9" s="1192"/>
    </row>
    <row r="10" spans="1:19" s="47" customFormat="1" ht="20.100000000000001" customHeight="1" thickTop="1">
      <c r="A10" s="164" t="s">
        <v>97</v>
      </c>
      <c r="B10" s="165">
        <v>81</v>
      </c>
      <c r="C10" s="166">
        <v>81.3</v>
      </c>
      <c r="D10" s="167">
        <f t="shared" ref="D10:D24" si="0">C10/B10*100</f>
        <v>100.37037037037038</v>
      </c>
      <c r="E10" s="168">
        <v>22</v>
      </c>
      <c r="F10" s="169">
        <v>21.2</v>
      </c>
      <c r="G10" s="170">
        <f t="shared" ref="G10:G23" si="1">F10/E10*100</f>
        <v>96.36363636363636</v>
      </c>
      <c r="H10" s="171">
        <v>22.6</v>
      </c>
      <c r="I10" s="172">
        <v>23.4</v>
      </c>
      <c r="J10" s="167">
        <f t="shared" ref="J10:J24" si="2">I10/H10*100</f>
        <v>103.53982300884954</v>
      </c>
      <c r="K10" s="168">
        <v>34.5</v>
      </c>
      <c r="L10" s="173">
        <v>34.4</v>
      </c>
      <c r="M10" s="170">
        <f t="shared" ref="M10:M24" si="3">L10/K10*100</f>
        <v>99.71014492753622</v>
      </c>
      <c r="N10" s="531">
        <v>1.9</v>
      </c>
      <c r="O10" s="532">
        <v>2.1</v>
      </c>
      <c r="P10" s="533">
        <f t="shared" ref="P10:P24" si="4">O10/N10*100</f>
        <v>110.5263157894737</v>
      </c>
      <c r="R10" s="389"/>
      <c r="S10" s="389"/>
    </row>
    <row r="11" spans="1:19" s="47" customFormat="1" ht="20.100000000000001" customHeight="1">
      <c r="A11" s="176" t="s">
        <v>98</v>
      </c>
      <c r="B11" s="177">
        <v>99.7</v>
      </c>
      <c r="C11" s="178">
        <v>98.3</v>
      </c>
      <c r="D11" s="179">
        <f t="shared" si="0"/>
        <v>98.595787362086256</v>
      </c>
      <c r="E11" s="180">
        <v>45.1</v>
      </c>
      <c r="F11" s="181">
        <v>43.2</v>
      </c>
      <c r="G11" s="170">
        <f t="shared" si="1"/>
        <v>95.787139689578709</v>
      </c>
      <c r="H11" s="182">
        <v>13.8</v>
      </c>
      <c r="I11" s="183">
        <v>14.4</v>
      </c>
      <c r="J11" s="179">
        <f t="shared" si="2"/>
        <v>104.34782608695652</v>
      </c>
      <c r="K11" s="180">
        <v>38.200000000000003</v>
      </c>
      <c r="L11" s="183">
        <v>37.700000000000003</v>
      </c>
      <c r="M11" s="184">
        <f t="shared" si="3"/>
        <v>98.691099476439788</v>
      </c>
      <c r="N11" s="534">
        <v>2.5</v>
      </c>
      <c r="O11" s="183">
        <v>2.8</v>
      </c>
      <c r="P11" s="175">
        <f t="shared" si="4"/>
        <v>111.99999999999999</v>
      </c>
      <c r="R11" s="389"/>
      <c r="S11" s="389"/>
    </row>
    <row r="12" spans="1:19" s="47" customFormat="1" ht="20.100000000000001" customHeight="1">
      <c r="A12" s="176" t="s">
        <v>99</v>
      </c>
      <c r="B12" s="177">
        <v>56.8</v>
      </c>
      <c r="C12" s="178">
        <v>54.8</v>
      </c>
      <c r="D12" s="179">
        <f t="shared" si="0"/>
        <v>96.478873239436624</v>
      </c>
      <c r="E12" s="180">
        <v>28.3</v>
      </c>
      <c r="F12" s="181">
        <v>26.1</v>
      </c>
      <c r="G12" s="170">
        <f t="shared" si="1"/>
        <v>92.226148409893995</v>
      </c>
      <c r="H12" s="182">
        <v>10.199999999999999</v>
      </c>
      <c r="I12" s="183">
        <v>10.4</v>
      </c>
      <c r="J12" s="179">
        <f t="shared" si="2"/>
        <v>101.96078431372551</v>
      </c>
      <c r="K12" s="180">
        <v>16.899999999999999</v>
      </c>
      <c r="L12" s="183">
        <v>16.7</v>
      </c>
      <c r="M12" s="184">
        <f t="shared" si="3"/>
        <v>98.816568047337284</v>
      </c>
      <c r="N12" s="534">
        <v>1.4</v>
      </c>
      <c r="O12" s="183">
        <v>1.5</v>
      </c>
      <c r="P12" s="175">
        <f t="shared" si="4"/>
        <v>107.14285714285714</v>
      </c>
      <c r="R12" s="389"/>
      <c r="S12" s="389"/>
    </row>
    <row r="13" spans="1:19" s="47" customFormat="1" ht="20.100000000000001" customHeight="1">
      <c r="A13" s="176" t="s">
        <v>100</v>
      </c>
      <c r="B13" s="177">
        <v>41.8</v>
      </c>
      <c r="C13" s="178">
        <v>40.799999999999997</v>
      </c>
      <c r="D13" s="179">
        <f t="shared" si="0"/>
        <v>97.607655502392348</v>
      </c>
      <c r="E13" s="180">
        <v>19.100000000000001</v>
      </c>
      <c r="F13" s="181">
        <v>18</v>
      </c>
      <c r="G13" s="170">
        <f t="shared" si="1"/>
        <v>94.240837696335063</v>
      </c>
      <c r="H13" s="182">
        <v>6.6</v>
      </c>
      <c r="I13" s="183">
        <v>6.7</v>
      </c>
      <c r="J13" s="179">
        <f t="shared" si="2"/>
        <v>101.51515151515152</v>
      </c>
      <c r="K13" s="180">
        <v>14.6</v>
      </c>
      <c r="L13" s="183">
        <v>14.5</v>
      </c>
      <c r="M13" s="184">
        <f t="shared" si="3"/>
        <v>99.315068493150676</v>
      </c>
      <c r="N13" s="534">
        <v>1.4</v>
      </c>
      <c r="O13" s="183">
        <v>1.6</v>
      </c>
      <c r="P13" s="175">
        <f t="shared" si="4"/>
        <v>114.28571428571431</v>
      </c>
      <c r="R13" s="389"/>
      <c r="S13" s="389"/>
    </row>
    <row r="14" spans="1:19" s="47" customFormat="1" ht="20.100000000000001" customHeight="1">
      <c r="A14" s="132" t="s">
        <v>101</v>
      </c>
      <c r="B14" s="185">
        <v>33.799999999999997</v>
      </c>
      <c r="C14" s="178">
        <v>32.6</v>
      </c>
      <c r="D14" s="179">
        <f t="shared" si="0"/>
        <v>96.449704142011853</v>
      </c>
      <c r="E14" s="180">
        <v>17</v>
      </c>
      <c r="F14" s="181">
        <v>15.7</v>
      </c>
      <c r="G14" s="170">
        <f t="shared" si="1"/>
        <v>92.35294117647058</v>
      </c>
      <c r="H14" s="182">
        <v>8.1999999999999993</v>
      </c>
      <c r="I14" s="183">
        <v>8.4</v>
      </c>
      <c r="J14" s="179">
        <f t="shared" si="2"/>
        <v>102.4390243902439</v>
      </c>
      <c r="K14" s="180">
        <v>7.7</v>
      </c>
      <c r="L14" s="183">
        <v>7.3</v>
      </c>
      <c r="M14" s="184">
        <f t="shared" si="3"/>
        <v>94.805194805194802</v>
      </c>
      <c r="N14" s="534">
        <v>0.9</v>
      </c>
      <c r="O14" s="183">
        <v>1.1000000000000001</v>
      </c>
      <c r="P14" s="175">
        <f t="shared" si="4"/>
        <v>122.22222222222223</v>
      </c>
      <c r="R14" s="389"/>
      <c r="S14" s="389"/>
    </row>
    <row r="15" spans="1:19" s="47" customFormat="1" ht="20.100000000000001" customHeight="1">
      <c r="A15" s="132" t="s">
        <v>102</v>
      </c>
      <c r="B15" s="185">
        <v>106.6</v>
      </c>
      <c r="C15" s="178">
        <v>105.2</v>
      </c>
      <c r="D15" s="179">
        <f t="shared" si="0"/>
        <v>98.686679174484055</v>
      </c>
      <c r="E15" s="180">
        <v>51.8</v>
      </c>
      <c r="F15" s="181">
        <v>49.4</v>
      </c>
      <c r="G15" s="170">
        <f t="shared" si="1"/>
        <v>95.366795366795358</v>
      </c>
      <c r="H15" s="182">
        <v>29.6</v>
      </c>
      <c r="I15" s="183">
        <v>31.1</v>
      </c>
      <c r="J15" s="179">
        <f t="shared" si="2"/>
        <v>105.06756756756756</v>
      </c>
      <c r="K15" s="180">
        <v>22.3</v>
      </c>
      <c r="L15" s="183">
        <v>21.6</v>
      </c>
      <c r="M15" s="184">
        <f t="shared" si="3"/>
        <v>96.860986547085204</v>
      </c>
      <c r="N15" s="534">
        <v>2.7</v>
      </c>
      <c r="O15" s="183">
        <v>3</v>
      </c>
      <c r="P15" s="175">
        <f t="shared" si="4"/>
        <v>111.1111111111111</v>
      </c>
      <c r="R15" s="389"/>
      <c r="S15" s="389"/>
    </row>
    <row r="16" spans="1:19" s="47" customFormat="1" ht="20.100000000000001" customHeight="1">
      <c r="A16" s="132" t="s">
        <v>103</v>
      </c>
      <c r="B16" s="185">
        <v>45.4</v>
      </c>
      <c r="C16" s="178">
        <v>44.6</v>
      </c>
      <c r="D16" s="179">
        <f t="shared" si="0"/>
        <v>98.23788546255507</v>
      </c>
      <c r="E16" s="180">
        <v>21.1</v>
      </c>
      <c r="F16" s="181">
        <v>20.100000000000001</v>
      </c>
      <c r="G16" s="170">
        <f t="shared" si="1"/>
        <v>95.260663507109001</v>
      </c>
      <c r="H16" s="182">
        <v>11.1</v>
      </c>
      <c r="I16" s="183">
        <v>11.5</v>
      </c>
      <c r="J16" s="179">
        <f t="shared" si="2"/>
        <v>103.60360360360362</v>
      </c>
      <c r="K16" s="180">
        <v>12</v>
      </c>
      <c r="L16" s="183">
        <v>11.7</v>
      </c>
      <c r="M16" s="184">
        <f t="shared" si="3"/>
        <v>97.5</v>
      </c>
      <c r="N16" s="534">
        <v>1.1000000000000001</v>
      </c>
      <c r="O16" s="183">
        <v>1.3</v>
      </c>
      <c r="P16" s="175">
        <f t="shared" si="4"/>
        <v>118.18181818181816</v>
      </c>
      <c r="R16" s="389"/>
      <c r="S16" s="389"/>
    </row>
    <row r="17" spans="1:19" s="47" customFormat="1" ht="20.100000000000001" customHeight="1">
      <c r="A17" s="132" t="s">
        <v>104</v>
      </c>
      <c r="B17" s="185">
        <v>49.2</v>
      </c>
      <c r="C17" s="178">
        <v>48.6</v>
      </c>
      <c r="D17" s="179">
        <f t="shared" si="0"/>
        <v>98.780487804878049</v>
      </c>
      <c r="E17" s="180">
        <v>24.1</v>
      </c>
      <c r="F17" s="181">
        <v>23.2</v>
      </c>
      <c r="G17" s="170">
        <f t="shared" si="1"/>
        <v>96.265560165975089</v>
      </c>
      <c r="H17" s="182">
        <v>9.4</v>
      </c>
      <c r="I17" s="183">
        <v>9.6</v>
      </c>
      <c r="J17" s="179">
        <f t="shared" si="2"/>
        <v>102.12765957446808</v>
      </c>
      <c r="K17" s="180">
        <v>14.4</v>
      </c>
      <c r="L17" s="183">
        <v>14.3</v>
      </c>
      <c r="M17" s="184">
        <f t="shared" si="3"/>
        <v>99.305555555555557</v>
      </c>
      <c r="N17" s="534">
        <v>1.2</v>
      </c>
      <c r="O17" s="183">
        <v>1.3</v>
      </c>
      <c r="P17" s="175">
        <f t="shared" si="4"/>
        <v>108.33333333333334</v>
      </c>
      <c r="R17" s="389"/>
      <c r="S17" s="389"/>
    </row>
    <row r="18" spans="1:19" s="47" customFormat="1" ht="20.100000000000001" customHeight="1">
      <c r="A18" s="132" t="s">
        <v>105</v>
      </c>
      <c r="B18" s="185">
        <v>47.4</v>
      </c>
      <c r="C18" s="178">
        <v>46</v>
      </c>
      <c r="D18" s="179">
        <f t="shared" si="0"/>
        <v>97.046413502109701</v>
      </c>
      <c r="E18" s="180">
        <v>24.1</v>
      </c>
      <c r="F18" s="181">
        <v>22.7</v>
      </c>
      <c r="G18" s="170">
        <f t="shared" si="1"/>
        <v>94.190871369294598</v>
      </c>
      <c r="H18" s="182">
        <v>8.4</v>
      </c>
      <c r="I18" s="183">
        <v>8.3000000000000007</v>
      </c>
      <c r="J18" s="179">
        <f t="shared" si="2"/>
        <v>98.80952380952381</v>
      </c>
      <c r="K18" s="180">
        <v>13.6</v>
      </c>
      <c r="L18" s="183">
        <v>13.5</v>
      </c>
      <c r="M18" s="184">
        <f t="shared" si="3"/>
        <v>99.264705882352942</v>
      </c>
      <c r="N18" s="534">
        <v>1.2</v>
      </c>
      <c r="O18" s="183">
        <v>1.3</v>
      </c>
      <c r="P18" s="175">
        <f t="shared" si="4"/>
        <v>108.33333333333334</v>
      </c>
      <c r="R18" s="389"/>
      <c r="S18" s="389"/>
    </row>
    <row r="19" spans="1:19" s="47" customFormat="1" ht="20.100000000000001" customHeight="1">
      <c r="A19" s="381" t="s">
        <v>106</v>
      </c>
      <c r="B19" s="185">
        <v>45.1</v>
      </c>
      <c r="C19" s="178">
        <v>43.2</v>
      </c>
      <c r="D19" s="179">
        <f t="shared" si="0"/>
        <v>95.787139689578709</v>
      </c>
      <c r="E19" s="180">
        <v>24.2</v>
      </c>
      <c r="F19" s="181">
        <v>22.3</v>
      </c>
      <c r="G19" s="170">
        <f t="shared" si="1"/>
        <v>92.148760330578511</v>
      </c>
      <c r="H19" s="182">
        <v>6.9</v>
      </c>
      <c r="I19" s="183">
        <v>6.8</v>
      </c>
      <c r="J19" s="179">
        <f t="shared" si="2"/>
        <v>98.550724637681157</v>
      </c>
      <c r="K19" s="180">
        <v>13</v>
      </c>
      <c r="L19" s="183">
        <v>13</v>
      </c>
      <c r="M19" s="184">
        <f t="shared" si="3"/>
        <v>100</v>
      </c>
      <c r="N19" s="534">
        <v>1</v>
      </c>
      <c r="O19" s="183">
        <v>1</v>
      </c>
      <c r="P19" s="175">
        <f t="shared" si="4"/>
        <v>100</v>
      </c>
      <c r="R19" s="389"/>
      <c r="S19" s="389"/>
    </row>
    <row r="20" spans="1:19" s="47" customFormat="1" ht="20.100000000000001" customHeight="1">
      <c r="A20" s="132" t="s">
        <v>107</v>
      </c>
      <c r="B20" s="185">
        <v>64.400000000000006</v>
      </c>
      <c r="C20" s="178">
        <v>62.8</v>
      </c>
      <c r="D20" s="179">
        <f t="shared" si="0"/>
        <v>97.515527950310542</v>
      </c>
      <c r="E20" s="180">
        <v>32.799999999999997</v>
      </c>
      <c r="F20" s="181">
        <v>31.2</v>
      </c>
      <c r="G20" s="170">
        <f t="shared" si="1"/>
        <v>95.121951219512198</v>
      </c>
      <c r="H20" s="182">
        <v>13.4</v>
      </c>
      <c r="I20" s="183">
        <v>13.5</v>
      </c>
      <c r="J20" s="179">
        <f t="shared" si="2"/>
        <v>100.74626865671641</v>
      </c>
      <c r="K20" s="180">
        <v>16.399999999999999</v>
      </c>
      <c r="L20" s="183">
        <v>16.2</v>
      </c>
      <c r="M20" s="184">
        <f t="shared" si="3"/>
        <v>98.780487804878049</v>
      </c>
      <c r="N20" s="534">
        <v>1.7</v>
      </c>
      <c r="O20" s="183">
        <v>1.8</v>
      </c>
      <c r="P20" s="175">
        <f t="shared" si="4"/>
        <v>105.88235294117648</v>
      </c>
      <c r="R20" s="389"/>
      <c r="S20" s="389"/>
    </row>
    <row r="21" spans="1:19" s="47" customFormat="1" ht="20.100000000000001" customHeight="1">
      <c r="A21" s="132" t="s">
        <v>108</v>
      </c>
      <c r="B21" s="185">
        <v>107.6</v>
      </c>
      <c r="C21" s="178">
        <v>105.9</v>
      </c>
      <c r="D21" s="179">
        <f t="shared" si="0"/>
        <v>98.420074349442388</v>
      </c>
      <c r="E21" s="180">
        <v>50.8</v>
      </c>
      <c r="F21" s="181">
        <v>48</v>
      </c>
      <c r="G21" s="170">
        <f t="shared" si="1"/>
        <v>94.488188976377955</v>
      </c>
      <c r="H21" s="182">
        <v>22.5</v>
      </c>
      <c r="I21" s="183">
        <v>23.4</v>
      </c>
      <c r="J21" s="179">
        <f t="shared" si="2"/>
        <v>104</v>
      </c>
      <c r="K21" s="180">
        <v>31.9</v>
      </c>
      <c r="L21" s="183">
        <v>31.8</v>
      </c>
      <c r="M21" s="184">
        <f t="shared" si="3"/>
        <v>99.686520376175565</v>
      </c>
      <c r="N21" s="534">
        <v>2.2999999999999998</v>
      </c>
      <c r="O21" s="183">
        <v>2.5</v>
      </c>
      <c r="P21" s="175">
        <f t="shared" si="4"/>
        <v>108.69565217391306</v>
      </c>
      <c r="R21" s="389"/>
      <c r="S21" s="389"/>
    </row>
    <row r="22" spans="1:19" s="47" customFormat="1" ht="20.100000000000001" customHeight="1">
      <c r="A22" s="139" t="s">
        <v>110</v>
      </c>
      <c r="B22" s="185">
        <v>153.80000000000001</v>
      </c>
      <c r="C22" s="178">
        <v>153</v>
      </c>
      <c r="D22" s="179">
        <f t="shared" si="0"/>
        <v>99.479843953185949</v>
      </c>
      <c r="E22" s="180">
        <v>70.099999999999994</v>
      </c>
      <c r="F22" s="181">
        <v>67.400000000000006</v>
      </c>
      <c r="G22" s="170">
        <f t="shared" si="1"/>
        <v>96.148359486447944</v>
      </c>
      <c r="H22" s="174">
        <v>47.9</v>
      </c>
      <c r="I22" s="173">
        <v>49.8</v>
      </c>
      <c r="J22" s="179">
        <f t="shared" si="2"/>
        <v>103.96659707724424</v>
      </c>
      <c r="K22" s="180">
        <v>31.5</v>
      </c>
      <c r="L22" s="183">
        <v>30.9</v>
      </c>
      <c r="M22" s="184">
        <f t="shared" si="3"/>
        <v>98.095238095238088</v>
      </c>
      <c r="N22" s="534">
        <v>4.0999999999999996</v>
      </c>
      <c r="O22" s="183">
        <v>4.5</v>
      </c>
      <c r="P22" s="175">
        <f t="shared" si="4"/>
        <v>109.75609756097562</v>
      </c>
      <c r="R22" s="389"/>
      <c r="S22" s="389"/>
    </row>
    <row r="23" spans="1:19" s="47" customFormat="1" ht="20.100000000000001" customHeight="1" thickBot="1">
      <c r="A23" s="140" t="s">
        <v>109</v>
      </c>
      <c r="B23" s="186">
        <v>51.2</v>
      </c>
      <c r="C23" s="187">
        <v>50</v>
      </c>
      <c r="D23" s="188">
        <f t="shared" si="0"/>
        <v>97.65625</v>
      </c>
      <c r="E23" s="189">
        <v>26.4</v>
      </c>
      <c r="F23" s="190">
        <v>24.9</v>
      </c>
      <c r="G23" s="191">
        <f t="shared" si="1"/>
        <v>94.318181818181827</v>
      </c>
      <c r="H23" s="192">
        <v>9.1999999999999993</v>
      </c>
      <c r="I23" s="193">
        <v>9</v>
      </c>
      <c r="J23" s="188">
        <f t="shared" si="2"/>
        <v>97.826086956521749</v>
      </c>
      <c r="K23" s="189">
        <v>14.4</v>
      </c>
      <c r="L23" s="193">
        <v>14.1</v>
      </c>
      <c r="M23" s="191">
        <f t="shared" si="3"/>
        <v>97.916666666666657</v>
      </c>
      <c r="N23" s="535">
        <v>1.2</v>
      </c>
      <c r="O23" s="193">
        <v>1.9</v>
      </c>
      <c r="P23" s="194">
        <f t="shared" si="4"/>
        <v>158.33333333333331</v>
      </c>
      <c r="R23" s="389"/>
      <c r="S23" s="389"/>
    </row>
    <row r="24" spans="1:19" s="47" customFormat="1" ht="20.100000000000001" customHeight="1" thickTop="1" thickBot="1">
      <c r="A24" s="147" t="s">
        <v>95</v>
      </c>
      <c r="B24" s="195">
        <v>983.9</v>
      </c>
      <c r="C24" s="154">
        <v>967.1</v>
      </c>
      <c r="D24" s="196">
        <f t="shared" si="0"/>
        <v>98.292509401361926</v>
      </c>
      <c r="E24" s="197">
        <v>456.9</v>
      </c>
      <c r="F24" s="198">
        <v>433.4</v>
      </c>
      <c r="G24" s="199">
        <f>F24/E24*100</f>
        <v>94.856642591376669</v>
      </c>
      <c r="H24" s="200">
        <v>219.6</v>
      </c>
      <c r="I24" s="201">
        <v>226.2</v>
      </c>
      <c r="J24" s="196">
        <f t="shared" si="2"/>
        <v>103.00546448087431</v>
      </c>
      <c r="K24" s="197">
        <v>281.5</v>
      </c>
      <c r="L24" s="201">
        <v>277.8</v>
      </c>
      <c r="M24" s="202">
        <f t="shared" si="3"/>
        <v>98.685612788632326</v>
      </c>
      <c r="N24" s="200">
        <v>24.7</v>
      </c>
      <c r="O24" s="201">
        <v>27.7</v>
      </c>
      <c r="P24" s="203">
        <f t="shared" si="4"/>
        <v>112.14574898785426</v>
      </c>
      <c r="R24" s="389"/>
      <c r="S24" s="389"/>
    </row>
    <row r="25" spans="1:19" ht="15" customHeight="1" thickTop="1">
      <c r="E25" s="204"/>
      <c r="H25" s="204"/>
      <c r="K25" s="204"/>
      <c r="N25" s="204"/>
      <c r="O25" s="204"/>
    </row>
    <row r="26" spans="1:19">
      <c r="A26" s="45" t="s">
        <v>91</v>
      </c>
      <c r="E26" s="205"/>
    </row>
  </sheetData>
  <mergeCells count="20">
    <mergeCell ref="A3:P3"/>
    <mergeCell ref="A4:P4"/>
    <mergeCell ref="A5:P5"/>
    <mergeCell ref="A6:A9"/>
    <mergeCell ref="B6:D7"/>
    <mergeCell ref="E6:P6"/>
    <mergeCell ref="N7:P7"/>
    <mergeCell ref="K8:L8"/>
    <mergeCell ref="M8:M9"/>
    <mergeCell ref="N8:O8"/>
    <mergeCell ref="P8:P9"/>
    <mergeCell ref="B8:C8"/>
    <mergeCell ref="D8:D9"/>
    <mergeCell ref="E7:G7"/>
    <mergeCell ref="H7:J7"/>
    <mergeCell ref="K7:M7"/>
    <mergeCell ref="E8:F8"/>
    <mergeCell ref="G8:G9"/>
    <mergeCell ref="H8:I8"/>
    <mergeCell ref="J8:J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workbookViewId="0"/>
  </sheetViews>
  <sheetFormatPr defaultRowHeight="15"/>
  <cols>
    <col min="1" max="1" width="38.28515625" style="206" customWidth="1"/>
    <col min="2" max="4" width="16.7109375" style="206" customWidth="1"/>
  </cols>
  <sheetData>
    <row r="1" spans="1:4">
      <c r="D1" s="5" t="s">
        <v>117</v>
      </c>
    </row>
    <row r="3" spans="1:4" ht="22.5" customHeight="1">
      <c r="A3" s="1151" t="s">
        <v>93</v>
      </c>
      <c r="B3" s="1151"/>
      <c r="C3" s="1151"/>
      <c r="D3" s="1151"/>
    </row>
    <row r="4" spans="1:4" ht="22.5" customHeight="1">
      <c r="A4" s="1152" t="s">
        <v>427</v>
      </c>
      <c r="B4" s="1152"/>
      <c r="C4" s="1152"/>
      <c r="D4" s="1152"/>
    </row>
    <row r="5" spans="1:4" ht="15.75" thickBot="1">
      <c r="A5" s="1208"/>
      <c r="B5" s="1208"/>
      <c r="C5" s="1208"/>
      <c r="D5" s="1208"/>
    </row>
    <row r="6" spans="1:4" ht="22.5" customHeight="1" thickTop="1">
      <c r="A6" s="1181" t="s">
        <v>94</v>
      </c>
      <c r="B6" s="1184" t="s">
        <v>118</v>
      </c>
      <c r="C6" s="1157"/>
      <c r="D6" s="1158"/>
    </row>
    <row r="7" spans="1:4" ht="22.5" customHeight="1">
      <c r="A7" s="1182"/>
      <c r="B7" s="1209" t="s">
        <v>252</v>
      </c>
      <c r="C7" s="1210"/>
      <c r="D7" s="1178" t="s">
        <v>96</v>
      </c>
    </row>
    <row r="8" spans="1:4" ht="22.5" customHeight="1" thickBot="1">
      <c r="A8" s="1183"/>
      <c r="B8" s="89">
        <v>2014</v>
      </c>
      <c r="C8" s="207">
        <v>2015</v>
      </c>
      <c r="D8" s="1179"/>
    </row>
    <row r="9" spans="1:4" ht="20.100000000000001" customHeight="1" thickTop="1">
      <c r="A9" s="208" t="s">
        <v>97</v>
      </c>
      <c r="B9" s="536">
        <v>4179.3999999999996</v>
      </c>
      <c r="C9" s="537">
        <v>4294</v>
      </c>
      <c r="D9" s="538">
        <f>C9/B9*100</f>
        <v>102.74202038570131</v>
      </c>
    </row>
    <row r="10" spans="1:4" ht="20.100000000000001" customHeight="1">
      <c r="A10" s="132" t="s">
        <v>98</v>
      </c>
      <c r="B10" s="539">
        <v>3254</v>
      </c>
      <c r="C10" s="540">
        <v>3299</v>
      </c>
      <c r="D10" s="541">
        <f>C10/B10*100</f>
        <v>101.38291333743086</v>
      </c>
    </row>
    <row r="11" spans="1:4" ht="20.100000000000001" customHeight="1">
      <c r="A11" s="132" t="s">
        <v>99</v>
      </c>
      <c r="B11" s="539">
        <v>3083</v>
      </c>
      <c r="C11" s="540">
        <v>3152</v>
      </c>
      <c r="D11" s="541">
        <f t="shared" ref="D11:D21" si="0">C11/B11*100</f>
        <v>102.23807979240999</v>
      </c>
    </row>
    <row r="12" spans="1:4" ht="20.100000000000001" customHeight="1">
      <c r="A12" s="132" t="s">
        <v>100</v>
      </c>
      <c r="B12" s="539">
        <v>3205</v>
      </c>
      <c r="C12" s="540">
        <v>3246</v>
      </c>
      <c r="D12" s="541">
        <f t="shared" si="0"/>
        <v>101.27925117004679</v>
      </c>
    </row>
    <row r="13" spans="1:4" ht="20.100000000000001" customHeight="1">
      <c r="A13" s="132" t="s">
        <v>101</v>
      </c>
      <c r="B13" s="539">
        <v>3393</v>
      </c>
      <c r="C13" s="540">
        <v>3404</v>
      </c>
      <c r="D13" s="541">
        <f t="shared" si="0"/>
        <v>100.32419687592102</v>
      </c>
    </row>
    <row r="14" spans="1:4" ht="20.100000000000001" customHeight="1">
      <c r="A14" s="132" t="s">
        <v>102</v>
      </c>
      <c r="B14" s="539">
        <v>3583</v>
      </c>
      <c r="C14" s="540">
        <v>3686</v>
      </c>
      <c r="D14" s="541">
        <f t="shared" si="0"/>
        <v>102.87468601730394</v>
      </c>
    </row>
    <row r="15" spans="1:4" ht="20.100000000000001" customHeight="1">
      <c r="A15" s="132" t="s">
        <v>103</v>
      </c>
      <c r="B15" s="539">
        <v>3433</v>
      </c>
      <c r="C15" s="540">
        <v>3470</v>
      </c>
      <c r="D15" s="541">
        <f t="shared" si="0"/>
        <v>101.07777454121761</v>
      </c>
    </row>
    <row r="16" spans="1:4" ht="20.100000000000001" customHeight="1">
      <c r="A16" s="132" t="s">
        <v>104</v>
      </c>
      <c r="B16" s="539">
        <v>3264</v>
      </c>
      <c r="C16" s="540">
        <v>3294</v>
      </c>
      <c r="D16" s="541">
        <f t="shared" si="0"/>
        <v>100.91911764705883</v>
      </c>
    </row>
    <row r="17" spans="1:4" ht="20.100000000000001" customHeight="1">
      <c r="A17" s="132" t="s">
        <v>105</v>
      </c>
      <c r="B17" s="539">
        <v>3068</v>
      </c>
      <c r="C17" s="540">
        <v>3089</v>
      </c>
      <c r="D17" s="541">
        <f t="shared" si="0"/>
        <v>100.6844850065189</v>
      </c>
    </row>
    <row r="18" spans="1:4" ht="20.100000000000001" customHeight="1">
      <c r="A18" s="381" t="s">
        <v>106</v>
      </c>
      <c r="B18" s="539">
        <v>2855</v>
      </c>
      <c r="C18" s="540">
        <v>2899</v>
      </c>
      <c r="D18" s="541">
        <f t="shared" si="0"/>
        <v>101.54115586690018</v>
      </c>
    </row>
    <row r="19" spans="1:4" ht="20.100000000000001" customHeight="1">
      <c r="A19" s="132" t="s">
        <v>107</v>
      </c>
      <c r="B19" s="539">
        <v>3206</v>
      </c>
      <c r="C19" s="540">
        <v>3202</v>
      </c>
      <c r="D19" s="541">
        <f t="shared" si="0"/>
        <v>99.875233936369312</v>
      </c>
    </row>
    <row r="20" spans="1:4" ht="20.100000000000001" customHeight="1">
      <c r="A20" s="132" t="s">
        <v>108</v>
      </c>
      <c r="B20" s="539">
        <v>3484</v>
      </c>
      <c r="C20" s="540">
        <v>3534</v>
      </c>
      <c r="D20" s="541">
        <f t="shared" si="0"/>
        <v>101.43513203214695</v>
      </c>
    </row>
    <row r="21" spans="1:4" ht="20.100000000000001" customHeight="1">
      <c r="A21" s="139" t="s">
        <v>110</v>
      </c>
      <c r="B21" s="539">
        <v>3155</v>
      </c>
      <c r="C21" s="540">
        <v>3190</v>
      </c>
      <c r="D21" s="541">
        <f t="shared" si="0"/>
        <v>101.1093502377179</v>
      </c>
    </row>
    <row r="22" spans="1:4" ht="20.100000000000001" customHeight="1" thickBot="1">
      <c r="A22" s="140" t="s">
        <v>109</v>
      </c>
      <c r="B22" s="542">
        <v>2863</v>
      </c>
      <c r="C22" s="543">
        <v>2862</v>
      </c>
      <c r="D22" s="544">
        <f>C22/B22*100</f>
        <v>99.965071603213417</v>
      </c>
    </row>
    <row r="23" spans="1:4" ht="20.100000000000001" customHeight="1" thickTop="1" thickBot="1">
      <c r="A23" s="147" t="s">
        <v>95</v>
      </c>
      <c r="B23" s="545">
        <v>3362</v>
      </c>
      <c r="C23" s="546">
        <v>3417</v>
      </c>
      <c r="D23" s="547">
        <f>C23/B23*100</f>
        <v>101.63593099345627</v>
      </c>
    </row>
    <row r="24" spans="1:4" ht="15" customHeight="1" thickTop="1"/>
    <row r="25" spans="1:4">
      <c r="A25" s="45" t="s">
        <v>119</v>
      </c>
    </row>
    <row r="26" spans="1:4">
      <c r="A26" s="48" t="s">
        <v>428</v>
      </c>
    </row>
    <row r="27" spans="1:4">
      <c r="A27" s="209"/>
    </row>
  </sheetData>
  <mergeCells count="7">
    <mergeCell ref="A3:D3"/>
    <mergeCell ref="A4:D4"/>
    <mergeCell ref="A5:D5"/>
    <mergeCell ref="A6:A8"/>
    <mergeCell ref="B6:D6"/>
    <mergeCell ref="B7:C7"/>
    <mergeCell ref="D7:D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5.75"/>
  <cols>
    <col min="1" max="1" width="47.140625" style="49" customWidth="1"/>
    <col min="2" max="7" width="11.7109375" style="49" customWidth="1"/>
  </cols>
  <sheetData>
    <row r="1" spans="1:7" ht="15" customHeight="1">
      <c r="G1" s="5" t="s">
        <v>120</v>
      </c>
    </row>
    <row r="2" spans="1:7" ht="15" customHeight="1"/>
    <row r="3" spans="1:7" ht="22.5" customHeight="1">
      <c r="A3" s="1151" t="s">
        <v>122</v>
      </c>
      <c r="B3" s="1151"/>
      <c r="C3" s="1151"/>
      <c r="D3" s="1151"/>
      <c r="E3" s="1151"/>
      <c r="F3" s="1151"/>
      <c r="G3" s="1151"/>
    </row>
    <row r="4" spans="1:7" ht="22.5" customHeight="1">
      <c r="A4" s="1152" t="s">
        <v>123</v>
      </c>
      <c r="B4" s="1152"/>
      <c r="C4" s="1152"/>
      <c r="D4" s="1152"/>
      <c r="E4" s="1152"/>
      <c r="F4" s="1152"/>
      <c r="G4" s="1152"/>
    </row>
    <row r="5" spans="1:7" ht="15" customHeight="1" thickBot="1">
      <c r="A5" s="212"/>
      <c r="B5" s="213"/>
      <c r="C5" s="213"/>
      <c r="D5" s="213"/>
      <c r="E5" s="213"/>
      <c r="F5" s="213"/>
      <c r="G5" s="213"/>
    </row>
    <row r="6" spans="1:7" ht="22.5" customHeight="1" thickTop="1">
      <c r="A6" s="1153" t="s">
        <v>124</v>
      </c>
      <c r="B6" s="1211" t="s">
        <v>243</v>
      </c>
      <c r="C6" s="1213" t="s">
        <v>244</v>
      </c>
      <c r="D6" s="1173" t="s">
        <v>46</v>
      </c>
      <c r="E6" s="1215"/>
      <c r="F6" s="1216" t="s">
        <v>125</v>
      </c>
      <c r="G6" s="1215"/>
    </row>
    <row r="7" spans="1:7" ht="44.25" customHeight="1" thickBot="1">
      <c r="A7" s="1154"/>
      <c r="B7" s="1212"/>
      <c r="C7" s="1214"/>
      <c r="D7" s="214" t="s">
        <v>47</v>
      </c>
      <c r="E7" s="215" t="s">
        <v>126</v>
      </c>
      <c r="F7" s="216" t="s">
        <v>243</v>
      </c>
      <c r="G7" s="217" t="s">
        <v>244</v>
      </c>
    </row>
    <row r="8" spans="1:7" ht="22.5" customHeight="1" thickTop="1">
      <c r="A8" s="53" t="s">
        <v>95</v>
      </c>
      <c r="B8" s="394">
        <v>16501.099999999999</v>
      </c>
      <c r="C8" s="218">
        <v>18070.599999999999</v>
      </c>
      <c r="D8" s="219">
        <f>C8/B8*100</f>
        <v>109.51148711298035</v>
      </c>
      <c r="E8" s="218">
        <f>D8/1.004</f>
        <v>109.07518636751031</v>
      </c>
      <c r="F8" s="220">
        <v>100</v>
      </c>
      <c r="G8" s="221">
        <v>100</v>
      </c>
    </row>
    <row r="9" spans="1:7" ht="20.100000000000001" customHeight="1">
      <c r="A9" s="222" t="s">
        <v>0</v>
      </c>
      <c r="B9" s="393"/>
      <c r="C9" s="223"/>
      <c r="D9" s="224"/>
      <c r="E9" s="223"/>
      <c r="F9" s="225"/>
      <c r="G9" s="226"/>
    </row>
    <row r="10" spans="1:7" ht="20.100000000000001" customHeight="1">
      <c r="A10" s="227" t="s">
        <v>127</v>
      </c>
      <c r="B10" s="392">
        <v>10442.700000000001</v>
      </c>
      <c r="C10" s="228">
        <v>11631.2</v>
      </c>
      <c r="D10" s="229">
        <f>C10/B10*100</f>
        <v>111.38115621438899</v>
      </c>
      <c r="E10" s="228">
        <f t="shared" ref="E10:E13" si="0">D10/1.004</f>
        <v>110.93740658803685</v>
      </c>
      <c r="F10" s="230">
        <v>63.284871917629751</v>
      </c>
      <c r="G10" s="231">
        <v>64.365322678826388</v>
      </c>
    </row>
    <row r="11" spans="1:7" ht="20.100000000000001" customHeight="1">
      <c r="A11" s="101" t="s">
        <v>128</v>
      </c>
      <c r="B11" s="391">
        <v>612.20000000000005</v>
      </c>
      <c r="C11" s="232">
        <v>801</v>
      </c>
      <c r="D11" s="229">
        <f>C11/B11*100</f>
        <v>130.83959490362628</v>
      </c>
      <c r="E11" s="232">
        <f t="shared" si="0"/>
        <v>130.31832161715764</v>
      </c>
      <c r="F11" s="233">
        <v>3.7100556932568143</v>
      </c>
      <c r="G11" s="234">
        <v>4.4326143016833974</v>
      </c>
    </row>
    <row r="12" spans="1:7" ht="20.100000000000001" customHeight="1">
      <c r="A12" s="101" t="s">
        <v>129</v>
      </c>
      <c r="B12" s="391">
        <v>6.6</v>
      </c>
      <c r="C12" s="232">
        <v>6.8</v>
      </c>
      <c r="D12" s="229">
        <f>C12/B12*100</f>
        <v>103.03030303030303</v>
      </c>
      <c r="E12" s="232">
        <f t="shared" si="0"/>
        <v>102.61982373536158</v>
      </c>
      <c r="F12" s="233">
        <v>3.9997333511099263E-2</v>
      </c>
      <c r="G12" s="234">
        <v>3.7630183834515732E-2</v>
      </c>
    </row>
    <row r="13" spans="1:7" ht="20.100000000000001" customHeight="1" thickBot="1">
      <c r="A13" s="106" t="s">
        <v>130</v>
      </c>
      <c r="B13" s="390">
        <v>5439.5</v>
      </c>
      <c r="C13" s="235">
        <v>5631.7</v>
      </c>
      <c r="D13" s="236">
        <f>C13/B13*100</f>
        <v>103.53341299751816</v>
      </c>
      <c r="E13" s="235">
        <f t="shared" si="0"/>
        <v>103.12092928039657</v>
      </c>
      <c r="F13" s="237">
        <v>32.964469035397642</v>
      </c>
      <c r="G13" s="238">
        <v>31.164986220712098</v>
      </c>
    </row>
    <row r="14" spans="1:7" ht="15" customHeight="1" thickTop="1">
      <c r="A14" s="204"/>
      <c r="B14" s="239"/>
      <c r="C14" s="239"/>
      <c r="D14" s="239"/>
      <c r="E14" s="239"/>
      <c r="F14" s="239"/>
      <c r="G14" s="239"/>
    </row>
    <row r="15" spans="1:7" ht="15">
      <c r="A15" s="240" t="s">
        <v>131</v>
      </c>
      <c r="B15" s="239"/>
      <c r="C15" s="239"/>
      <c r="D15" s="239"/>
      <c r="E15" s="239"/>
      <c r="F15" s="239"/>
      <c r="G15" s="239"/>
    </row>
    <row r="16" spans="1:7" s="120" customFormat="1" ht="15" customHeight="1">
      <c r="A16" s="211" t="s">
        <v>189</v>
      </c>
      <c r="B16" s="79"/>
      <c r="C16" s="79"/>
      <c r="D16" s="79"/>
      <c r="E16" s="79"/>
      <c r="F16" s="79"/>
      <c r="G16" s="79"/>
    </row>
  </sheetData>
  <mergeCells count="7">
    <mergeCell ref="A3:G3"/>
    <mergeCell ref="A4:G4"/>
    <mergeCell ref="A6:A7"/>
    <mergeCell ref="B6:B7"/>
    <mergeCell ref="C6:C7"/>
    <mergeCell ref="D6:E6"/>
    <mergeCell ref="F6:G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>
      <selection sqref="A1:B1"/>
    </sheetView>
  </sheetViews>
  <sheetFormatPr defaultRowHeight="26.25"/>
  <cols>
    <col min="1" max="1" width="11.5703125" style="358" customWidth="1"/>
    <col min="2" max="2" width="75.42578125" style="359" customWidth="1"/>
    <col min="3" max="254" width="9.140625" style="357"/>
    <col min="255" max="255" width="12.5703125" style="357" customWidth="1"/>
    <col min="256" max="256" width="103.7109375" style="357" customWidth="1"/>
    <col min="257" max="510" width="9.140625" style="357"/>
    <col min="511" max="511" width="12.5703125" style="357" customWidth="1"/>
    <col min="512" max="512" width="103.7109375" style="357" customWidth="1"/>
    <col min="513" max="766" width="9.140625" style="357"/>
    <col min="767" max="767" width="12.5703125" style="357" customWidth="1"/>
    <col min="768" max="768" width="103.7109375" style="357" customWidth="1"/>
    <col min="769" max="1022" width="9.140625" style="357"/>
    <col min="1023" max="1023" width="12.5703125" style="357" customWidth="1"/>
    <col min="1024" max="1024" width="103.7109375" style="357" customWidth="1"/>
    <col min="1025" max="1278" width="9.140625" style="357"/>
    <col min="1279" max="1279" width="12.5703125" style="357" customWidth="1"/>
    <col min="1280" max="1280" width="103.7109375" style="357" customWidth="1"/>
    <col min="1281" max="1534" width="9.140625" style="357"/>
    <col min="1535" max="1535" width="12.5703125" style="357" customWidth="1"/>
    <col min="1536" max="1536" width="103.7109375" style="357" customWidth="1"/>
    <col min="1537" max="1790" width="9.140625" style="357"/>
    <col min="1791" max="1791" width="12.5703125" style="357" customWidth="1"/>
    <col min="1792" max="1792" width="103.7109375" style="357" customWidth="1"/>
    <col min="1793" max="2046" width="9.140625" style="357"/>
    <col min="2047" max="2047" width="12.5703125" style="357" customWidth="1"/>
    <col min="2048" max="2048" width="103.7109375" style="357" customWidth="1"/>
    <col min="2049" max="2302" width="9.140625" style="357"/>
    <col min="2303" max="2303" width="12.5703125" style="357" customWidth="1"/>
    <col min="2304" max="2304" width="103.7109375" style="357" customWidth="1"/>
    <col min="2305" max="2558" width="9.140625" style="357"/>
    <col min="2559" max="2559" width="12.5703125" style="357" customWidth="1"/>
    <col min="2560" max="2560" width="103.7109375" style="357" customWidth="1"/>
    <col min="2561" max="2814" width="9.140625" style="357"/>
    <col min="2815" max="2815" width="12.5703125" style="357" customWidth="1"/>
    <col min="2816" max="2816" width="103.7109375" style="357" customWidth="1"/>
    <col min="2817" max="3070" width="9.140625" style="357"/>
    <col min="3071" max="3071" width="12.5703125" style="357" customWidth="1"/>
    <col min="3072" max="3072" width="103.7109375" style="357" customWidth="1"/>
    <col min="3073" max="3326" width="9.140625" style="357"/>
    <col min="3327" max="3327" width="12.5703125" style="357" customWidth="1"/>
    <col min="3328" max="3328" width="103.7109375" style="357" customWidth="1"/>
    <col min="3329" max="3582" width="9.140625" style="357"/>
    <col min="3583" max="3583" width="12.5703125" style="357" customWidth="1"/>
    <col min="3584" max="3584" width="103.7109375" style="357" customWidth="1"/>
    <col min="3585" max="3838" width="9.140625" style="357"/>
    <col min="3839" max="3839" width="12.5703125" style="357" customWidth="1"/>
    <col min="3840" max="3840" width="103.7109375" style="357" customWidth="1"/>
    <col min="3841" max="4094" width="9.140625" style="357"/>
    <col min="4095" max="4095" width="12.5703125" style="357" customWidth="1"/>
    <col min="4096" max="4096" width="103.7109375" style="357" customWidth="1"/>
    <col min="4097" max="4350" width="9.140625" style="357"/>
    <col min="4351" max="4351" width="12.5703125" style="357" customWidth="1"/>
    <col min="4352" max="4352" width="103.7109375" style="357" customWidth="1"/>
    <col min="4353" max="4606" width="9.140625" style="357"/>
    <col min="4607" max="4607" width="12.5703125" style="357" customWidth="1"/>
    <col min="4608" max="4608" width="103.7109375" style="357" customWidth="1"/>
    <col min="4609" max="4862" width="9.140625" style="357"/>
    <col min="4863" max="4863" width="12.5703125" style="357" customWidth="1"/>
    <col min="4864" max="4864" width="103.7109375" style="357" customWidth="1"/>
    <col min="4865" max="5118" width="9.140625" style="357"/>
    <col min="5119" max="5119" width="12.5703125" style="357" customWidth="1"/>
    <col min="5120" max="5120" width="103.7109375" style="357" customWidth="1"/>
    <col min="5121" max="5374" width="9.140625" style="357"/>
    <col min="5375" max="5375" width="12.5703125" style="357" customWidth="1"/>
    <col min="5376" max="5376" width="103.7109375" style="357" customWidth="1"/>
    <col min="5377" max="5630" width="9.140625" style="357"/>
    <col min="5631" max="5631" width="12.5703125" style="357" customWidth="1"/>
    <col min="5632" max="5632" width="103.7109375" style="357" customWidth="1"/>
    <col min="5633" max="5886" width="9.140625" style="357"/>
    <col min="5887" max="5887" width="12.5703125" style="357" customWidth="1"/>
    <col min="5888" max="5888" width="103.7109375" style="357" customWidth="1"/>
    <col min="5889" max="6142" width="9.140625" style="357"/>
    <col min="6143" max="6143" width="12.5703125" style="357" customWidth="1"/>
    <col min="6144" max="6144" width="103.7109375" style="357" customWidth="1"/>
    <col min="6145" max="6398" width="9.140625" style="357"/>
    <col min="6399" max="6399" width="12.5703125" style="357" customWidth="1"/>
    <col min="6400" max="6400" width="103.7109375" style="357" customWidth="1"/>
    <col min="6401" max="6654" width="9.140625" style="357"/>
    <col min="6655" max="6655" width="12.5703125" style="357" customWidth="1"/>
    <col min="6656" max="6656" width="103.7109375" style="357" customWidth="1"/>
    <col min="6657" max="6910" width="9.140625" style="357"/>
    <col min="6911" max="6911" width="12.5703125" style="357" customWidth="1"/>
    <col min="6912" max="6912" width="103.7109375" style="357" customWidth="1"/>
    <col min="6913" max="7166" width="9.140625" style="357"/>
    <col min="7167" max="7167" width="12.5703125" style="357" customWidth="1"/>
    <col min="7168" max="7168" width="103.7109375" style="357" customWidth="1"/>
    <col min="7169" max="7422" width="9.140625" style="357"/>
    <col min="7423" max="7423" width="12.5703125" style="357" customWidth="1"/>
    <col min="7424" max="7424" width="103.7109375" style="357" customWidth="1"/>
    <col min="7425" max="7678" width="9.140625" style="357"/>
    <col min="7679" max="7679" width="12.5703125" style="357" customWidth="1"/>
    <col min="7680" max="7680" width="103.7109375" style="357" customWidth="1"/>
    <col min="7681" max="7934" width="9.140625" style="357"/>
    <col min="7935" max="7935" width="12.5703125" style="357" customWidth="1"/>
    <col min="7936" max="7936" width="103.7109375" style="357" customWidth="1"/>
    <col min="7937" max="8190" width="9.140625" style="357"/>
    <col min="8191" max="8191" width="12.5703125" style="357" customWidth="1"/>
    <col min="8192" max="8192" width="103.7109375" style="357" customWidth="1"/>
    <col min="8193" max="8446" width="9.140625" style="357"/>
    <col min="8447" max="8447" width="12.5703125" style="357" customWidth="1"/>
    <col min="8448" max="8448" width="103.7109375" style="357" customWidth="1"/>
    <col min="8449" max="8702" width="9.140625" style="357"/>
    <col min="8703" max="8703" width="12.5703125" style="357" customWidth="1"/>
    <col min="8704" max="8704" width="103.7109375" style="357" customWidth="1"/>
    <col min="8705" max="8958" width="9.140625" style="357"/>
    <col min="8959" max="8959" width="12.5703125" style="357" customWidth="1"/>
    <col min="8960" max="8960" width="103.7109375" style="357" customWidth="1"/>
    <col min="8961" max="9214" width="9.140625" style="357"/>
    <col min="9215" max="9215" width="12.5703125" style="357" customWidth="1"/>
    <col min="9216" max="9216" width="103.7109375" style="357" customWidth="1"/>
    <col min="9217" max="9470" width="9.140625" style="357"/>
    <col min="9471" max="9471" width="12.5703125" style="357" customWidth="1"/>
    <col min="9472" max="9472" width="103.7109375" style="357" customWidth="1"/>
    <col min="9473" max="9726" width="9.140625" style="357"/>
    <col min="9727" max="9727" width="12.5703125" style="357" customWidth="1"/>
    <col min="9728" max="9728" width="103.7109375" style="357" customWidth="1"/>
    <col min="9729" max="9982" width="9.140625" style="357"/>
    <col min="9983" max="9983" width="12.5703125" style="357" customWidth="1"/>
    <col min="9984" max="9984" width="103.7109375" style="357" customWidth="1"/>
    <col min="9985" max="10238" width="9.140625" style="357"/>
    <col min="10239" max="10239" width="12.5703125" style="357" customWidth="1"/>
    <col min="10240" max="10240" width="103.7109375" style="357" customWidth="1"/>
    <col min="10241" max="10494" width="9.140625" style="357"/>
    <col min="10495" max="10495" width="12.5703125" style="357" customWidth="1"/>
    <col min="10496" max="10496" width="103.7109375" style="357" customWidth="1"/>
    <col min="10497" max="10750" width="9.140625" style="357"/>
    <col min="10751" max="10751" width="12.5703125" style="357" customWidth="1"/>
    <col min="10752" max="10752" width="103.7109375" style="357" customWidth="1"/>
    <col min="10753" max="11006" width="9.140625" style="357"/>
    <col min="11007" max="11007" width="12.5703125" style="357" customWidth="1"/>
    <col min="11008" max="11008" width="103.7109375" style="357" customWidth="1"/>
    <col min="11009" max="11262" width="9.140625" style="357"/>
    <col min="11263" max="11263" width="12.5703125" style="357" customWidth="1"/>
    <col min="11264" max="11264" width="103.7109375" style="357" customWidth="1"/>
    <col min="11265" max="11518" width="9.140625" style="357"/>
    <col min="11519" max="11519" width="12.5703125" style="357" customWidth="1"/>
    <col min="11520" max="11520" width="103.7109375" style="357" customWidth="1"/>
    <col min="11521" max="11774" width="9.140625" style="357"/>
    <col min="11775" max="11775" width="12.5703125" style="357" customWidth="1"/>
    <col min="11776" max="11776" width="103.7109375" style="357" customWidth="1"/>
    <col min="11777" max="12030" width="9.140625" style="357"/>
    <col min="12031" max="12031" width="12.5703125" style="357" customWidth="1"/>
    <col min="12032" max="12032" width="103.7109375" style="357" customWidth="1"/>
    <col min="12033" max="12286" width="9.140625" style="357"/>
    <col min="12287" max="12287" width="12.5703125" style="357" customWidth="1"/>
    <col min="12288" max="12288" width="103.7109375" style="357" customWidth="1"/>
    <col min="12289" max="12542" width="9.140625" style="357"/>
    <col min="12543" max="12543" width="12.5703125" style="357" customWidth="1"/>
    <col min="12544" max="12544" width="103.7109375" style="357" customWidth="1"/>
    <col min="12545" max="12798" width="9.140625" style="357"/>
    <col min="12799" max="12799" width="12.5703125" style="357" customWidth="1"/>
    <col min="12800" max="12800" width="103.7109375" style="357" customWidth="1"/>
    <col min="12801" max="13054" width="9.140625" style="357"/>
    <col min="13055" max="13055" width="12.5703125" style="357" customWidth="1"/>
    <col min="13056" max="13056" width="103.7109375" style="357" customWidth="1"/>
    <col min="13057" max="13310" width="9.140625" style="357"/>
    <col min="13311" max="13311" width="12.5703125" style="357" customWidth="1"/>
    <col min="13312" max="13312" width="103.7109375" style="357" customWidth="1"/>
    <col min="13313" max="13566" width="9.140625" style="357"/>
    <col min="13567" max="13567" width="12.5703125" style="357" customWidth="1"/>
    <col min="13568" max="13568" width="103.7109375" style="357" customWidth="1"/>
    <col min="13569" max="13822" width="9.140625" style="357"/>
    <col min="13823" max="13823" width="12.5703125" style="357" customWidth="1"/>
    <col min="13824" max="13824" width="103.7109375" style="357" customWidth="1"/>
    <col min="13825" max="14078" width="9.140625" style="357"/>
    <col min="14079" max="14079" width="12.5703125" style="357" customWidth="1"/>
    <col min="14080" max="14080" width="103.7109375" style="357" customWidth="1"/>
    <col min="14081" max="14334" width="9.140625" style="357"/>
    <col min="14335" max="14335" width="12.5703125" style="357" customWidth="1"/>
    <col min="14336" max="14336" width="103.7109375" style="357" customWidth="1"/>
    <col min="14337" max="14590" width="9.140625" style="357"/>
    <col min="14591" max="14591" width="12.5703125" style="357" customWidth="1"/>
    <col min="14592" max="14592" width="103.7109375" style="357" customWidth="1"/>
    <col min="14593" max="14846" width="9.140625" style="357"/>
    <col min="14847" max="14847" width="12.5703125" style="357" customWidth="1"/>
    <col min="14848" max="14848" width="103.7109375" style="357" customWidth="1"/>
    <col min="14849" max="15102" width="9.140625" style="357"/>
    <col min="15103" max="15103" width="12.5703125" style="357" customWidth="1"/>
    <col min="15104" max="15104" width="103.7109375" style="357" customWidth="1"/>
    <col min="15105" max="15358" width="9.140625" style="357"/>
    <col min="15359" max="15359" width="12.5703125" style="357" customWidth="1"/>
    <col min="15360" max="15360" width="103.7109375" style="357" customWidth="1"/>
    <col min="15361" max="15614" width="9.140625" style="357"/>
    <col min="15615" max="15615" width="12.5703125" style="357" customWidth="1"/>
    <col min="15616" max="15616" width="103.7109375" style="357" customWidth="1"/>
    <col min="15617" max="15870" width="9.140625" style="357"/>
    <col min="15871" max="15871" width="12.5703125" style="357" customWidth="1"/>
    <col min="15872" max="15872" width="103.7109375" style="357" customWidth="1"/>
    <col min="15873" max="16126" width="9.140625" style="357"/>
    <col min="16127" max="16127" width="12.5703125" style="357" customWidth="1"/>
    <col min="16128" max="16128" width="103.7109375" style="357" customWidth="1"/>
    <col min="16129" max="16384" width="9.140625" style="357"/>
  </cols>
  <sheetData>
    <row r="1" spans="1:2" s="210" customFormat="1">
      <c r="A1" s="1024" t="s">
        <v>170</v>
      </c>
      <c r="B1" s="1024"/>
    </row>
    <row r="2" spans="1:2" s="210" customFormat="1" ht="12.75" customHeight="1" thickBot="1">
      <c r="A2" s="361"/>
      <c r="B2" s="362"/>
    </row>
    <row r="3" spans="1:2" s="210" customFormat="1" ht="21" customHeight="1" thickTop="1">
      <c r="A3" s="363" t="s">
        <v>171</v>
      </c>
      <c r="B3" s="364"/>
    </row>
    <row r="4" spans="1:2" s="210" customFormat="1" ht="21" customHeight="1">
      <c r="A4" s="365">
        <v>1</v>
      </c>
      <c r="B4" s="366" t="s">
        <v>172</v>
      </c>
    </row>
    <row r="5" spans="1:2" s="210" customFormat="1" ht="21" customHeight="1">
      <c r="A5" s="365" t="s">
        <v>413</v>
      </c>
      <c r="B5" s="366" t="s">
        <v>414</v>
      </c>
    </row>
    <row r="6" spans="1:2" s="210" customFormat="1" ht="21" customHeight="1">
      <c r="A6" s="365">
        <v>2</v>
      </c>
      <c r="B6" s="366" t="s">
        <v>173</v>
      </c>
    </row>
    <row r="7" spans="1:2" s="210" customFormat="1" ht="21" customHeight="1">
      <c r="A7" s="365">
        <v>3</v>
      </c>
      <c r="B7" s="366" t="s">
        <v>174</v>
      </c>
    </row>
    <row r="8" spans="1:2" s="210" customFormat="1" ht="21" customHeight="1">
      <c r="A8" s="365">
        <v>4</v>
      </c>
      <c r="B8" s="366" t="s">
        <v>175</v>
      </c>
    </row>
    <row r="9" spans="1:2" s="210" customFormat="1" ht="21" customHeight="1">
      <c r="A9" s="365" t="s">
        <v>415</v>
      </c>
      <c r="B9" s="366" t="s">
        <v>416</v>
      </c>
    </row>
    <row r="10" spans="1:2" s="210" customFormat="1" ht="21" customHeight="1">
      <c r="A10" s="365">
        <v>5</v>
      </c>
      <c r="B10" s="366" t="s">
        <v>176</v>
      </c>
    </row>
    <row r="11" spans="1:2" s="210" customFormat="1" ht="21" customHeight="1">
      <c r="A11" s="365">
        <v>6</v>
      </c>
      <c r="B11" s="366" t="s">
        <v>177</v>
      </c>
    </row>
    <row r="12" spans="1:2" s="210" customFormat="1" ht="21" customHeight="1">
      <c r="A12" s="365">
        <v>7</v>
      </c>
      <c r="B12" s="366" t="s">
        <v>178</v>
      </c>
    </row>
    <row r="13" spans="1:2" s="210" customFormat="1" ht="21" customHeight="1">
      <c r="A13" s="365">
        <v>8</v>
      </c>
      <c r="B13" s="366" t="s">
        <v>179</v>
      </c>
    </row>
    <row r="14" spans="1:2" s="210" customFormat="1" ht="21" customHeight="1">
      <c r="A14" s="365">
        <v>9</v>
      </c>
      <c r="B14" s="366" t="s">
        <v>60</v>
      </c>
    </row>
    <row r="15" spans="1:2" s="210" customFormat="1" ht="21" customHeight="1">
      <c r="A15" s="365">
        <v>10</v>
      </c>
      <c r="B15" s="366" t="s">
        <v>183</v>
      </c>
    </row>
    <row r="16" spans="1:2" s="210" customFormat="1" ht="21" customHeight="1">
      <c r="A16" s="365">
        <v>11</v>
      </c>
      <c r="B16" s="366" t="s">
        <v>79</v>
      </c>
    </row>
    <row r="17" spans="1:2" s="210" customFormat="1" ht="21" customHeight="1">
      <c r="A17" s="365">
        <v>12</v>
      </c>
      <c r="B17" s="366" t="s">
        <v>221</v>
      </c>
    </row>
    <row r="18" spans="1:2" s="210" customFormat="1" ht="29.25" customHeight="1">
      <c r="A18" s="365">
        <v>13</v>
      </c>
      <c r="B18" s="366" t="s">
        <v>222</v>
      </c>
    </row>
    <row r="19" spans="1:2" s="210" customFormat="1" ht="29.25" customHeight="1">
      <c r="A19" s="365">
        <v>14</v>
      </c>
      <c r="B19" s="366" t="s">
        <v>223</v>
      </c>
    </row>
    <row r="20" spans="1:2" s="210" customFormat="1" ht="21" customHeight="1">
      <c r="A20" s="365">
        <v>15</v>
      </c>
      <c r="B20" s="366" t="s">
        <v>122</v>
      </c>
    </row>
    <row r="21" spans="1:2" s="210" customFormat="1" ht="21" customHeight="1">
      <c r="A21" s="365">
        <v>16</v>
      </c>
      <c r="B21" s="366" t="s">
        <v>224</v>
      </c>
    </row>
    <row r="22" spans="1:2" s="210" customFormat="1" ht="21" customHeight="1">
      <c r="A22" s="365">
        <v>17</v>
      </c>
      <c r="B22" s="366" t="s">
        <v>225</v>
      </c>
    </row>
    <row r="23" spans="1:2" s="210" customFormat="1" ht="21" customHeight="1">
      <c r="A23" s="365">
        <v>18</v>
      </c>
      <c r="B23" s="366" t="s">
        <v>66</v>
      </c>
    </row>
    <row r="24" spans="1:2" s="210" customFormat="1" ht="21" customHeight="1">
      <c r="A24" s="365">
        <v>19</v>
      </c>
      <c r="B24" s="366" t="s">
        <v>180</v>
      </c>
    </row>
    <row r="25" spans="1:2" s="210" customFormat="1" ht="21" customHeight="1">
      <c r="A25" s="365">
        <v>20</v>
      </c>
      <c r="B25" s="366" t="s">
        <v>184</v>
      </c>
    </row>
    <row r="26" spans="1:2" s="210" customFormat="1" ht="28.5" customHeight="1">
      <c r="A26" s="365">
        <v>21</v>
      </c>
      <c r="B26" s="366" t="s">
        <v>185</v>
      </c>
    </row>
    <row r="27" spans="1:2" s="210" customFormat="1" ht="21" customHeight="1">
      <c r="A27" s="365">
        <v>22</v>
      </c>
      <c r="B27" s="366" t="s">
        <v>181</v>
      </c>
    </row>
    <row r="28" spans="1:2" s="210" customFormat="1" ht="21" customHeight="1">
      <c r="A28" s="365">
        <v>23</v>
      </c>
      <c r="B28" s="366" t="s">
        <v>186</v>
      </c>
    </row>
    <row r="29" spans="1:2" s="210" customFormat="1" ht="21" customHeight="1" thickBot="1">
      <c r="A29" s="946">
        <v>24</v>
      </c>
      <c r="B29" s="587" t="s">
        <v>182</v>
      </c>
    </row>
    <row r="30" spans="1:2" s="210" customFormat="1" ht="27" thickTop="1">
      <c r="A30" s="361"/>
      <c r="B30" s="362"/>
    </row>
    <row r="31" spans="1:2" s="210" customFormat="1">
      <c r="A31" s="361"/>
      <c r="B31" s="362"/>
    </row>
    <row r="32" spans="1:2" s="210" customFormat="1">
      <c r="A32" s="361"/>
      <c r="B32" s="362"/>
    </row>
    <row r="33" spans="1:2" s="210" customFormat="1">
      <c r="A33" s="361"/>
      <c r="B33" s="362"/>
    </row>
    <row r="34" spans="1:2" s="210" customFormat="1">
      <c r="A34" s="361"/>
      <c r="B34" s="362"/>
    </row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7"/>
  <sheetViews>
    <sheetView workbookViewId="0"/>
  </sheetViews>
  <sheetFormatPr defaultRowHeight="12.75"/>
  <cols>
    <col min="1" max="1" width="37.140625" style="206" customWidth="1"/>
    <col min="2" max="5" width="15.7109375" style="206" customWidth="1"/>
    <col min="6" max="16384" width="9.140625" style="47"/>
  </cols>
  <sheetData>
    <row r="1" spans="1:5" ht="15" customHeight="1">
      <c r="A1" s="241"/>
      <c r="E1" s="5" t="s">
        <v>121</v>
      </c>
    </row>
    <row r="2" spans="1:5" ht="15" customHeight="1">
      <c r="A2" s="241"/>
      <c r="E2" s="5"/>
    </row>
    <row r="3" spans="1:5" ht="22.5" customHeight="1">
      <c r="A3" s="1151" t="s">
        <v>65</v>
      </c>
      <c r="B3" s="1151"/>
      <c r="C3" s="1151"/>
      <c r="D3" s="1151"/>
      <c r="E3" s="1151"/>
    </row>
    <row r="4" spans="1:5" ht="22.5" customHeight="1">
      <c r="A4" s="1152" t="s">
        <v>133</v>
      </c>
      <c r="B4" s="1152"/>
      <c r="C4" s="1152"/>
      <c r="D4" s="1152"/>
      <c r="E4" s="1152"/>
    </row>
    <row r="5" spans="1:5" ht="15" customHeight="1" thickBot="1"/>
    <row r="6" spans="1:5" ht="21" customHeight="1" thickTop="1">
      <c r="A6" s="1153" t="s">
        <v>94</v>
      </c>
      <c r="B6" s="1218" t="s">
        <v>134</v>
      </c>
      <c r="C6" s="1219"/>
      <c r="D6" s="1218" t="s">
        <v>46</v>
      </c>
      <c r="E6" s="1220"/>
    </row>
    <row r="7" spans="1:5" ht="34.5" customHeight="1" thickBot="1">
      <c r="A7" s="1217"/>
      <c r="B7" s="433" t="s">
        <v>243</v>
      </c>
      <c r="C7" s="123" t="s">
        <v>244</v>
      </c>
      <c r="D7" s="122" t="s">
        <v>47</v>
      </c>
      <c r="E7" s="215" t="s">
        <v>126</v>
      </c>
    </row>
    <row r="8" spans="1:5" ht="20.100000000000001" customHeight="1" thickTop="1">
      <c r="A8" s="53" t="s">
        <v>135</v>
      </c>
      <c r="B8" s="481">
        <v>1230.8</v>
      </c>
      <c r="C8" s="482">
        <v>1246.7</v>
      </c>
      <c r="D8" s="483">
        <f>C8/B8*100</f>
        <v>101.29184270393242</v>
      </c>
      <c r="E8" s="484">
        <f>D8/1.004</f>
        <v>100.88828954574942</v>
      </c>
    </row>
    <row r="9" spans="1:5" ht="20.100000000000001" customHeight="1">
      <c r="A9" s="242" t="s">
        <v>98</v>
      </c>
      <c r="B9" s="485">
        <v>1482.4</v>
      </c>
      <c r="C9" s="486">
        <v>1570</v>
      </c>
      <c r="D9" s="487">
        <f t="shared" ref="D9:D22" si="0">C9/B9*100</f>
        <v>105.90933621154883</v>
      </c>
      <c r="E9" s="484">
        <f t="shared" ref="E9:E22" si="1">D9/1.004</f>
        <v>105.48738666488927</v>
      </c>
    </row>
    <row r="10" spans="1:5" ht="20.100000000000001" customHeight="1">
      <c r="A10" s="242" t="s">
        <v>99</v>
      </c>
      <c r="B10" s="485">
        <v>984.4</v>
      </c>
      <c r="C10" s="486">
        <v>999.6</v>
      </c>
      <c r="D10" s="487">
        <f t="shared" si="0"/>
        <v>101.54408776919952</v>
      </c>
      <c r="E10" s="484">
        <f t="shared" si="1"/>
        <v>101.13952965059713</v>
      </c>
    </row>
    <row r="11" spans="1:5" ht="20.100000000000001" customHeight="1">
      <c r="A11" s="242" t="s">
        <v>100</v>
      </c>
      <c r="B11" s="485">
        <v>853.9</v>
      </c>
      <c r="C11" s="486">
        <v>893.7</v>
      </c>
      <c r="D11" s="487">
        <f t="shared" si="0"/>
        <v>104.66096732638484</v>
      </c>
      <c r="E11" s="484">
        <f t="shared" si="1"/>
        <v>104.24399136094107</v>
      </c>
    </row>
    <row r="12" spans="1:5" ht="20.100000000000001" customHeight="1">
      <c r="A12" s="242" t="s">
        <v>101</v>
      </c>
      <c r="B12" s="485">
        <v>388.1</v>
      </c>
      <c r="C12" s="486">
        <v>409</v>
      </c>
      <c r="D12" s="487">
        <f t="shared" si="0"/>
        <v>105.38520999742333</v>
      </c>
      <c r="E12" s="484">
        <f t="shared" si="1"/>
        <v>104.96534860301128</v>
      </c>
    </row>
    <row r="13" spans="1:5" ht="20.100000000000001" customHeight="1">
      <c r="A13" s="242" t="s">
        <v>102</v>
      </c>
      <c r="B13" s="485">
        <v>1309.7</v>
      </c>
      <c r="C13" s="486">
        <v>1346.4</v>
      </c>
      <c r="D13" s="487">
        <f t="shared" si="0"/>
        <v>102.80216843551959</v>
      </c>
      <c r="E13" s="484">
        <f t="shared" si="1"/>
        <v>102.39259804334621</v>
      </c>
    </row>
    <row r="14" spans="1:5" ht="20.100000000000001" customHeight="1">
      <c r="A14" s="242" t="s">
        <v>103</v>
      </c>
      <c r="B14" s="485">
        <v>638.9</v>
      </c>
      <c r="C14" s="486">
        <v>670.9</v>
      </c>
      <c r="D14" s="487">
        <f t="shared" si="0"/>
        <v>105.00860854593834</v>
      </c>
      <c r="E14" s="484">
        <f t="shared" si="1"/>
        <v>104.59024755571548</v>
      </c>
    </row>
    <row r="15" spans="1:5" ht="20.100000000000001" customHeight="1">
      <c r="A15" s="242" t="s">
        <v>104</v>
      </c>
      <c r="B15" s="485">
        <v>804.6</v>
      </c>
      <c r="C15" s="486">
        <v>844.7</v>
      </c>
      <c r="D15" s="487">
        <f t="shared" si="0"/>
        <v>104.983842903306</v>
      </c>
      <c r="E15" s="484">
        <f t="shared" si="1"/>
        <v>104.56558058098207</v>
      </c>
    </row>
    <row r="16" spans="1:5" ht="20.100000000000001" customHeight="1">
      <c r="A16" s="242" t="s">
        <v>105</v>
      </c>
      <c r="B16" s="485">
        <v>834.5</v>
      </c>
      <c r="C16" s="486">
        <v>874.5</v>
      </c>
      <c r="D16" s="487">
        <f t="shared" si="0"/>
        <v>104.79328939484722</v>
      </c>
      <c r="E16" s="484">
        <f t="shared" si="1"/>
        <v>104.37578624984783</v>
      </c>
    </row>
    <row r="17" spans="1:5" ht="20.100000000000001" customHeight="1">
      <c r="A17" s="395" t="s">
        <v>106</v>
      </c>
      <c r="B17" s="485">
        <v>833.2</v>
      </c>
      <c r="C17" s="486">
        <v>863.4</v>
      </c>
      <c r="D17" s="487">
        <f t="shared" si="0"/>
        <v>103.62457993278925</v>
      </c>
      <c r="E17" s="484">
        <f t="shared" si="1"/>
        <v>103.2117330007861</v>
      </c>
    </row>
    <row r="18" spans="1:5" ht="20.100000000000001" customHeight="1">
      <c r="A18" s="59" t="s">
        <v>108</v>
      </c>
      <c r="B18" s="488">
        <v>1853.9</v>
      </c>
      <c r="C18" s="489">
        <v>1950.5</v>
      </c>
      <c r="D18" s="490">
        <f t="shared" si="0"/>
        <v>105.21063703543881</v>
      </c>
      <c r="E18" s="484">
        <f t="shared" si="1"/>
        <v>104.79147115083546</v>
      </c>
    </row>
    <row r="19" spans="1:5" ht="20.100000000000001" customHeight="1">
      <c r="A19" s="59" t="s">
        <v>107</v>
      </c>
      <c r="B19" s="488">
        <v>980.2</v>
      </c>
      <c r="C19" s="489">
        <v>1018.3</v>
      </c>
      <c r="D19" s="490">
        <f t="shared" si="0"/>
        <v>103.88696184452151</v>
      </c>
      <c r="E19" s="484">
        <f t="shared" si="1"/>
        <v>103.47306956625648</v>
      </c>
    </row>
    <row r="20" spans="1:5" ht="20.100000000000001" customHeight="1">
      <c r="A20" s="59" t="s">
        <v>110</v>
      </c>
      <c r="B20" s="488">
        <v>1978.4</v>
      </c>
      <c r="C20" s="489">
        <v>2041.8</v>
      </c>
      <c r="D20" s="490">
        <f t="shared" si="0"/>
        <v>103.20460978568539</v>
      </c>
      <c r="E20" s="484">
        <f t="shared" si="1"/>
        <v>102.79343604151931</v>
      </c>
    </row>
    <row r="21" spans="1:5" ht="20.100000000000001" customHeight="1" thickBot="1">
      <c r="A21" s="67" t="s">
        <v>109</v>
      </c>
      <c r="B21" s="491">
        <v>1062.4000000000001</v>
      </c>
      <c r="C21" s="492">
        <v>1095</v>
      </c>
      <c r="D21" s="493">
        <f t="shared" si="0"/>
        <v>103.06852409638554</v>
      </c>
      <c r="E21" s="494">
        <f t="shared" si="1"/>
        <v>102.65789252628042</v>
      </c>
    </row>
    <row r="22" spans="1:5" ht="20.100000000000001" customHeight="1" thickTop="1" thickBot="1">
      <c r="A22" s="73" t="s">
        <v>95</v>
      </c>
      <c r="B22" s="495">
        <v>15235.5</v>
      </c>
      <c r="C22" s="496">
        <v>15824.5</v>
      </c>
      <c r="D22" s="497">
        <f t="shared" si="0"/>
        <v>103.86597092317285</v>
      </c>
      <c r="E22" s="498">
        <f t="shared" si="1"/>
        <v>103.45216227407654</v>
      </c>
    </row>
    <row r="23" spans="1:5" ht="13.5" thickTop="1"/>
    <row r="24" spans="1:5" ht="13.5">
      <c r="A24" s="243" t="s">
        <v>136</v>
      </c>
    </row>
    <row r="25" spans="1:5" s="244" customFormat="1" ht="13.5">
      <c r="A25" s="211" t="s">
        <v>189</v>
      </c>
    </row>
    <row r="26" spans="1:5">
      <c r="A26" s="47"/>
      <c r="B26" s="245"/>
      <c r="C26" s="47"/>
      <c r="D26" s="47"/>
      <c r="E26" s="47"/>
    </row>
    <row r="27" spans="1:5">
      <c r="A27" s="241"/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zoomScaleNormal="100" workbookViewId="0"/>
  </sheetViews>
  <sheetFormatPr defaultRowHeight="12.75"/>
  <cols>
    <col min="1" max="1" width="25.85546875" style="246" customWidth="1"/>
    <col min="2" max="8" width="13.85546875" style="246" customWidth="1"/>
    <col min="9" max="16384" width="9.140625" style="47"/>
  </cols>
  <sheetData>
    <row r="1" spans="1:8" ht="15" customHeight="1">
      <c r="H1" s="247" t="s">
        <v>132</v>
      </c>
    </row>
    <row r="2" spans="1:8" ht="15" customHeight="1"/>
    <row r="3" spans="1:8" ht="22.5" customHeight="1">
      <c r="A3" s="1221" t="s">
        <v>208</v>
      </c>
      <c r="B3" s="1221"/>
      <c r="C3" s="1221"/>
      <c r="D3" s="1221"/>
      <c r="E3" s="1221"/>
      <c r="F3" s="1221"/>
      <c r="G3" s="1221"/>
      <c r="H3" s="1221"/>
    </row>
    <row r="4" spans="1:8" ht="22.5" customHeight="1">
      <c r="A4" s="1222" t="s">
        <v>217</v>
      </c>
      <c r="B4" s="1222"/>
      <c r="C4" s="1222"/>
      <c r="D4" s="1222"/>
      <c r="E4" s="1222"/>
      <c r="F4" s="1222"/>
      <c r="G4" s="1222"/>
      <c r="H4" s="1222"/>
    </row>
    <row r="5" spans="1:8" ht="15" customHeight="1" thickBot="1">
      <c r="A5" s="434"/>
      <c r="B5" s="435"/>
      <c r="C5" s="435"/>
      <c r="D5" s="436"/>
      <c r="E5" s="435"/>
      <c r="F5" s="435"/>
    </row>
    <row r="6" spans="1:8" ht="22.5" customHeight="1" thickTop="1">
      <c r="A6" s="437"/>
      <c r="B6" s="1223" t="s">
        <v>209</v>
      </c>
      <c r="C6" s="1224"/>
      <c r="D6" s="1225"/>
      <c r="E6" s="1226" t="s">
        <v>210</v>
      </c>
      <c r="F6" s="1227"/>
      <c r="G6" s="1227"/>
      <c r="H6" s="1228"/>
    </row>
    <row r="7" spans="1:8" ht="22.5" customHeight="1">
      <c r="A7" s="438" t="s">
        <v>94</v>
      </c>
      <c r="B7" s="1229" t="s">
        <v>245</v>
      </c>
      <c r="C7" s="1231" t="s">
        <v>246</v>
      </c>
      <c r="D7" s="1233" t="s">
        <v>96</v>
      </c>
      <c r="E7" s="1229" t="s">
        <v>245</v>
      </c>
      <c r="F7" s="1231" t="s">
        <v>246</v>
      </c>
      <c r="G7" s="1235" t="s">
        <v>211</v>
      </c>
      <c r="H7" s="1236"/>
    </row>
    <row r="8" spans="1:8" ht="22.5" customHeight="1" thickBot="1">
      <c r="A8" s="439"/>
      <c r="B8" s="1230"/>
      <c r="C8" s="1232"/>
      <c r="D8" s="1234"/>
      <c r="E8" s="1230"/>
      <c r="F8" s="1232"/>
      <c r="G8" s="440" t="s">
        <v>47</v>
      </c>
      <c r="H8" s="441" t="s">
        <v>212</v>
      </c>
    </row>
    <row r="9" spans="1:8" ht="20.100000000000001" customHeight="1" thickTop="1">
      <c r="A9" s="442" t="s">
        <v>135</v>
      </c>
      <c r="B9" s="443">
        <v>735.74186949999989</v>
      </c>
      <c r="C9" s="444">
        <v>661.57997273000001</v>
      </c>
      <c r="D9" s="445">
        <f>+C9/B9*100</f>
        <v>89.920120106743511</v>
      </c>
      <c r="E9" s="446">
        <v>7354.6631148320803</v>
      </c>
      <c r="F9" s="447">
        <v>7576.5180261532832</v>
      </c>
      <c r="G9" s="448">
        <f t="shared" ref="G9:G23" si="0">+F9/E9*100</f>
        <v>103.01652037431586</v>
      </c>
      <c r="H9" s="449">
        <f>G9/1.004</f>
        <v>102.60609599035445</v>
      </c>
    </row>
    <row r="10" spans="1:8" ht="20.100000000000001" customHeight="1">
      <c r="A10" s="450" t="s">
        <v>195</v>
      </c>
      <c r="B10" s="451">
        <v>850.07238719999987</v>
      </c>
      <c r="C10" s="452">
        <v>777.60575291000009</v>
      </c>
      <c r="D10" s="453">
        <f t="shared" ref="D10:D23" si="1">+C10/B10*100</f>
        <v>91.475239593572368</v>
      </c>
      <c r="E10" s="454">
        <v>6218.4544876724367</v>
      </c>
      <c r="F10" s="455">
        <v>6530.8652606859805</v>
      </c>
      <c r="G10" s="456">
        <f t="shared" si="0"/>
        <v>105.02392955730193</v>
      </c>
      <c r="H10" s="449">
        <f t="shared" ref="H10:H23" si="2">G10/1.004</f>
        <v>104.60550752719315</v>
      </c>
    </row>
    <row r="11" spans="1:8" ht="20.100000000000001" customHeight="1">
      <c r="A11" s="442" t="s">
        <v>196</v>
      </c>
      <c r="B11" s="451">
        <v>486.263441</v>
      </c>
      <c r="C11" s="452">
        <v>429.69182839999996</v>
      </c>
      <c r="D11" s="453">
        <f t="shared" si="1"/>
        <v>88.366056785256035</v>
      </c>
      <c r="E11" s="457">
        <v>5910.6916892308327</v>
      </c>
      <c r="F11" s="458">
        <v>6140.5660116861027</v>
      </c>
      <c r="G11" s="456">
        <f t="shared" si="0"/>
        <v>103.889127272094</v>
      </c>
      <c r="H11" s="449">
        <f t="shared" si="2"/>
        <v>103.4752263666275</v>
      </c>
    </row>
    <row r="12" spans="1:8" ht="20.100000000000001" customHeight="1">
      <c r="A12" s="450" t="s">
        <v>197</v>
      </c>
      <c r="B12" s="451">
        <v>385.85366500999993</v>
      </c>
      <c r="C12" s="452">
        <v>347.68283280999998</v>
      </c>
      <c r="D12" s="453">
        <f t="shared" si="1"/>
        <v>90.10743303448713</v>
      </c>
      <c r="E12" s="457">
        <v>6183.9723617621248</v>
      </c>
      <c r="F12" s="458">
        <v>6451.1710327050105</v>
      </c>
      <c r="G12" s="456">
        <f t="shared" si="0"/>
        <v>104.3208257623381</v>
      </c>
      <c r="H12" s="449">
        <f t="shared" si="2"/>
        <v>103.90520494256783</v>
      </c>
    </row>
    <row r="13" spans="1:8" ht="20.100000000000001" customHeight="1">
      <c r="A13" s="450" t="s">
        <v>198</v>
      </c>
      <c r="B13" s="451">
        <v>192.49028035000001</v>
      </c>
      <c r="C13" s="452">
        <v>180.50463995999999</v>
      </c>
      <c r="D13" s="453">
        <f t="shared" si="1"/>
        <v>93.773378911284851</v>
      </c>
      <c r="E13" s="457">
        <v>5896.6604175690891</v>
      </c>
      <c r="F13" s="458">
        <v>6157.9046315130654</v>
      </c>
      <c r="G13" s="456">
        <f t="shared" si="0"/>
        <v>104.4303757626198</v>
      </c>
      <c r="H13" s="449">
        <f t="shared" si="2"/>
        <v>104.01431848866514</v>
      </c>
    </row>
    <row r="14" spans="1:8" ht="20.100000000000001" customHeight="1">
      <c r="A14" s="450" t="s">
        <v>199</v>
      </c>
      <c r="B14" s="451">
        <v>553.01376681000011</v>
      </c>
      <c r="C14" s="452">
        <v>501.71483037000002</v>
      </c>
      <c r="D14" s="453">
        <f t="shared" si="1"/>
        <v>90.723750561236045</v>
      </c>
      <c r="E14" s="457">
        <v>5585.5195301027898</v>
      </c>
      <c r="F14" s="458">
        <v>5759.2792930828064</v>
      </c>
      <c r="G14" s="456">
        <f t="shared" si="0"/>
        <v>103.11089706236905</v>
      </c>
      <c r="H14" s="449">
        <f t="shared" si="2"/>
        <v>102.70009667566639</v>
      </c>
    </row>
    <row r="15" spans="1:8" ht="20.100000000000001" customHeight="1">
      <c r="A15" s="450" t="s">
        <v>200</v>
      </c>
      <c r="B15" s="451">
        <v>306.03476367999991</v>
      </c>
      <c r="C15" s="452">
        <v>275.06734502999996</v>
      </c>
      <c r="D15" s="453">
        <f t="shared" si="1"/>
        <v>89.881078124058973</v>
      </c>
      <c r="E15" s="457">
        <v>5822.2719789368521</v>
      </c>
      <c r="F15" s="458">
        <v>6007.7182129754783</v>
      </c>
      <c r="G15" s="456">
        <f t="shared" si="0"/>
        <v>103.18511802110091</v>
      </c>
      <c r="H15" s="449">
        <f t="shared" si="2"/>
        <v>102.77402193336744</v>
      </c>
    </row>
    <row r="16" spans="1:8" ht="20.100000000000001" customHeight="1">
      <c r="A16" s="450" t="s">
        <v>201</v>
      </c>
      <c r="B16" s="451">
        <v>350.05661300000003</v>
      </c>
      <c r="C16" s="452">
        <v>288.14144655000001</v>
      </c>
      <c r="D16" s="453">
        <f t="shared" si="1"/>
        <v>82.312813370561869</v>
      </c>
      <c r="E16" s="457">
        <v>5579.3310124848686</v>
      </c>
      <c r="F16" s="458">
        <v>5785.220167568933</v>
      </c>
      <c r="G16" s="456">
        <f t="shared" si="0"/>
        <v>103.69021222478727</v>
      </c>
      <c r="H16" s="449">
        <f t="shared" si="2"/>
        <v>103.27710380954908</v>
      </c>
    </row>
    <row r="17" spans="1:8" ht="20.100000000000001" customHeight="1">
      <c r="A17" s="450" t="s">
        <v>202</v>
      </c>
      <c r="B17" s="451">
        <v>353.97205016999999</v>
      </c>
      <c r="C17" s="452">
        <v>309.03700816999998</v>
      </c>
      <c r="D17" s="453">
        <f t="shared" si="1"/>
        <v>87.305483023753055</v>
      </c>
      <c r="E17" s="457">
        <v>5655.4615548891716</v>
      </c>
      <c r="F17" s="458">
        <v>5852.504222334258</v>
      </c>
      <c r="G17" s="456">
        <f t="shared" si="0"/>
        <v>103.48411293282938</v>
      </c>
      <c r="H17" s="449">
        <f t="shared" si="2"/>
        <v>103.07182563030814</v>
      </c>
    </row>
    <row r="18" spans="1:8" ht="20.100000000000001" customHeight="1">
      <c r="A18" s="450" t="s">
        <v>203</v>
      </c>
      <c r="B18" s="451">
        <v>383.66651234000005</v>
      </c>
      <c r="C18" s="452">
        <v>350.100841</v>
      </c>
      <c r="D18" s="453">
        <f t="shared" si="1"/>
        <v>91.25134191793768</v>
      </c>
      <c r="E18" s="457">
        <v>5715.41499515133</v>
      </c>
      <c r="F18" s="458">
        <v>5870.7084871550906</v>
      </c>
      <c r="G18" s="456">
        <f t="shared" si="0"/>
        <v>102.71709914565265</v>
      </c>
      <c r="H18" s="449">
        <f t="shared" si="2"/>
        <v>102.30786767495285</v>
      </c>
    </row>
    <row r="19" spans="1:8" ht="20.100000000000001" customHeight="1">
      <c r="A19" s="450" t="s">
        <v>204</v>
      </c>
      <c r="B19" s="451">
        <v>846.87914112999999</v>
      </c>
      <c r="C19" s="452">
        <v>776.25045958999999</v>
      </c>
      <c r="D19" s="453">
        <f t="shared" si="1"/>
        <v>91.66012266570182</v>
      </c>
      <c r="E19" s="457">
        <v>5814.6840327823611</v>
      </c>
      <c r="F19" s="458">
        <v>6049.2550317497544</v>
      </c>
      <c r="G19" s="456">
        <f t="shared" si="0"/>
        <v>104.03411428110134</v>
      </c>
      <c r="H19" s="449">
        <f t="shared" si="2"/>
        <v>103.61963573814874</v>
      </c>
    </row>
    <row r="20" spans="1:8" ht="20.100000000000001" customHeight="1">
      <c r="A20" s="450" t="s">
        <v>205</v>
      </c>
      <c r="B20" s="451">
        <v>485.14989746000003</v>
      </c>
      <c r="C20" s="452">
        <v>406.81385139000002</v>
      </c>
      <c r="D20" s="453">
        <f t="shared" si="1"/>
        <v>83.853228356817553</v>
      </c>
      <c r="E20" s="457">
        <v>5636.4615439203135</v>
      </c>
      <c r="F20" s="458">
        <v>5726.9755401294751</v>
      </c>
      <c r="G20" s="456">
        <f t="shared" si="0"/>
        <v>101.60586558612812</v>
      </c>
      <c r="H20" s="449">
        <f t="shared" si="2"/>
        <v>101.20106134076505</v>
      </c>
    </row>
    <row r="21" spans="1:8" ht="20.100000000000001" customHeight="1">
      <c r="A21" s="450" t="s">
        <v>206</v>
      </c>
      <c r="B21" s="451">
        <v>413.27330800000004</v>
      </c>
      <c r="C21" s="452">
        <v>359.70336400000002</v>
      </c>
      <c r="D21" s="453">
        <f t="shared" si="1"/>
        <v>87.03764725110193</v>
      </c>
      <c r="E21" s="459">
        <v>5509.5412109155059</v>
      </c>
      <c r="F21" s="460">
        <v>5715.4270487216254</v>
      </c>
      <c r="G21" s="456">
        <f t="shared" si="0"/>
        <v>103.73689623009297</v>
      </c>
      <c r="H21" s="449">
        <f t="shared" si="2"/>
        <v>103.32360182280176</v>
      </c>
    </row>
    <row r="22" spans="1:8" ht="20.100000000000001" customHeight="1" thickBot="1">
      <c r="A22" s="461" t="s">
        <v>207</v>
      </c>
      <c r="B22" s="462">
        <v>861.68455700000004</v>
      </c>
      <c r="C22" s="463">
        <v>755.81189257000005</v>
      </c>
      <c r="D22" s="464">
        <f t="shared" si="1"/>
        <v>87.71329211253348</v>
      </c>
      <c r="E22" s="465">
        <v>5639.5929323831169</v>
      </c>
      <c r="F22" s="466">
        <v>5778.5779395287318</v>
      </c>
      <c r="G22" s="467">
        <f t="shared" si="0"/>
        <v>102.46445104836465</v>
      </c>
      <c r="H22" s="468">
        <f t="shared" si="2"/>
        <v>102.05622614378949</v>
      </c>
    </row>
    <row r="23" spans="1:8" ht="20.100000000000001" customHeight="1" thickTop="1" thickBot="1">
      <c r="A23" s="469" t="s">
        <v>95</v>
      </c>
      <c r="B23" s="470">
        <v>7204.1522526499994</v>
      </c>
      <c r="C23" s="471">
        <v>6419.7060654800007</v>
      </c>
      <c r="D23" s="472">
        <f t="shared" si="1"/>
        <v>89.111193660830182</v>
      </c>
      <c r="E23" s="473">
        <v>5918.9441661736673</v>
      </c>
      <c r="F23" s="474">
        <v>6129.1604444871491</v>
      </c>
      <c r="G23" s="475">
        <f t="shared" si="0"/>
        <v>103.55158407330234</v>
      </c>
      <c r="H23" s="476">
        <f t="shared" si="2"/>
        <v>103.13902796145651</v>
      </c>
    </row>
    <row r="24" spans="1:8" ht="9.75" customHeight="1" thickTop="1">
      <c r="B24" s="435"/>
      <c r="C24" s="435"/>
      <c r="D24" s="436"/>
      <c r="E24" s="435"/>
      <c r="F24" s="435"/>
    </row>
    <row r="25" spans="1:8" ht="15" customHeight="1">
      <c r="A25" s="477" t="s">
        <v>213</v>
      </c>
    </row>
    <row r="26" spans="1:8" ht="15" customHeight="1">
      <c r="A26" s="478" t="s">
        <v>215</v>
      </c>
      <c r="B26" s="248"/>
      <c r="C26" s="355"/>
      <c r="D26" s="248"/>
      <c r="E26" s="248"/>
      <c r="F26" s="248"/>
      <c r="G26" s="248"/>
      <c r="H26" s="248"/>
    </row>
    <row r="27" spans="1:8" ht="9.75" customHeight="1">
      <c r="A27" s="479"/>
    </row>
    <row r="28" spans="1:8" ht="15" customHeight="1">
      <c r="A28" s="480" t="s">
        <v>138</v>
      </c>
      <c r="B28" s="248"/>
      <c r="C28" s="248"/>
      <c r="D28" s="248"/>
      <c r="E28" s="248"/>
      <c r="F28" s="248"/>
      <c r="G28" s="248"/>
      <c r="H28" s="248"/>
    </row>
    <row r="29" spans="1:8" ht="15" customHeight="1">
      <c r="A29" s="480" t="s">
        <v>214</v>
      </c>
      <c r="B29" s="248"/>
      <c r="C29" s="248"/>
      <c r="D29" s="248"/>
      <c r="E29" s="248"/>
      <c r="F29" s="248"/>
      <c r="G29" s="248"/>
      <c r="H29" s="248"/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9"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2.75"/>
  <cols>
    <col min="1" max="1" width="32" style="206" customWidth="1"/>
    <col min="2" max="2" width="13.140625" style="206" customWidth="1"/>
    <col min="3" max="3" width="13" style="206" customWidth="1"/>
    <col min="4" max="5" width="11.7109375" style="206" customWidth="1"/>
    <col min="6" max="6" width="12.85546875" style="206" customWidth="1"/>
    <col min="7" max="7" width="13.5703125" style="206" customWidth="1"/>
    <col min="8" max="16384" width="9.140625" style="47"/>
  </cols>
  <sheetData>
    <row r="1" spans="1:7" ht="15" customHeight="1">
      <c r="G1" s="5" t="s">
        <v>216</v>
      </c>
    </row>
    <row r="2" spans="1:7" ht="15" customHeight="1"/>
    <row r="3" spans="1:7" ht="22.5" customHeight="1">
      <c r="A3" s="1151" t="s">
        <v>66</v>
      </c>
      <c r="B3" s="1151"/>
      <c r="C3" s="1151"/>
      <c r="D3" s="1151"/>
      <c r="E3" s="1151"/>
      <c r="F3" s="1151"/>
      <c r="G3" s="1151"/>
    </row>
    <row r="4" spans="1:7" ht="22.5" customHeight="1">
      <c r="A4" s="1152" t="s">
        <v>140</v>
      </c>
      <c r="B4" s="1152"/>
      <c r="C4" s="1152"/>
      <c r="D4" s="1152"/>
      <c r="E4" s="1152"/>
      <c r="F4" s="1152"/>
      <c r="G4" s="1152"/>
    </row>
    <row r="5" spans="1:7" ht="15" customHeight="1" thickBot="1">
      <c r="A5" s="249"/>
      <c r="B5" s="250"/>
      <c r="C5" s="250"/>
      <c r="D5" s="250"/>
      <c r="E5" s="250"/>
      <c r="F5" s="250"/>
      <c r="G5" s="250"/>
    </row>
    <row r="6" spans="1:7" ht="22.5" customHeight="1" thickTop="1">
      <c r="A6" s="1153" t="s">
        <v>81</v>
      </c>
      <c r="B6" s="1237" t="s">
        <v>243</v>
      </c>
      <c r="C6" s="1239" t="s">
        <v>244</v>
      </c>
      <c r="D6" s="1241" t="s">
        <v>46</v>
      </c>
      <c r="E6" s="1242"/>
      <c r="F6" s="1243" t="s">
        <v>125</v>
      </c>
      <c r="G6" s="1242"/>
    </row>
    <row r="7" spans="1:7" ht="44.25" customHeight="1" thickBot="1">
      <c r="A7" s="1154"/>
      <c r="B7" s="1238"/>
      <c r="C7" s="1240"/>
      <c r="D7" s="509" t="s">
        <v>47</v>
      </c>
      <c r="E7" s="510" t="s">
        <v>141</v>
      </c>
      <c r="F7" s="216" t="s">
        <v>243</v>
      </c>
      <c r="G7" s="217" t="s">
        <v>244</v>
      </c>
    </row>
    <row r="8" spans="1:7" ht="20.100000000000001" customHeight="1" thickTop="1">
      <c r="A8" s="53" t="s">
        <v>95</v>
      </c>
      <c r="B8" s="523">
        <v>8514</v>
      </c>
      <c r="C8" s="396">
        <v>7992.4</v>
      </c>
      <c r="D8" s="511">
        <f>C8/B8*100</f>
        <v>93.873619920131546</v>
      </c>
      <c r="E8" s="512">
        <f>D8/1.004</f>
        <v>93.499621434393973</v>
      </c>
      <c r="F8" s="504">
        <v>100</v>
      </c>
      <c r="G8" s="251">
        <v>100</v>
      </c>
    </row>
    <row r="9" spans="1:7" ht="20.100000000000001" customHeight="1">
      <c r="A9" s="527" t="s">
        <v>0</v>
      </c>
      <c r="B9" s="524"/>
      <c r="C9" s="252"/>
      <c r="D9" s="513"/>
      <c r="E9" s="514"/>
      <c r="F9" s="505"/>
      <c r="G9" s="253"/>
    </row>
    <row r="10" spans="1:7" ht="20.100000000000001" customHeight="1">
      <c r="A10" s="227" t="s">
        <v>142</v>
      </c>
      <c r="B10" s="525">
        <v>5983.1</v>
      </c>
      <c r="C10" s="252">
        <v>5537.3</v>
      </c>
      <c r="D10" s="515">
        <f>C10/B10*100</f>
        <v>92.549013053433839</v>
      </c>
      <c r="E10" s="514">
        <f t="shared" ref="E10:E12" si="0">D10/1.004</f>
        <v>92.180291885890284</v>
      </c>
      <c r="F10" s="506">
        <v>70.27366690157389</v>
      </c>
      <c r="G10" s="254">
        <v>69.282067964566338</v>
      </c>
    </row>
    <row r="11" spans="1:7" ht="20.100000000000001" customHeight="1">
      <c r="A11" s="101" t="s">
        <v>143</v>
      </c>
      <c r="B11" s="374">
        <v>2417.8000000000002</v>
      </c>
      <c r="C11" s="255">
        <v>2349.6</v>
      </c>
      <c r="D11" s="515">
        <f>C11/B11*100</f>
        <v>97.179253867151942</v>
      </c>
      <c r="E11" s="516">
        <f t="shared" si="0"/>
        <v>96.792085525051732</v>
      </c>
      <c r="F11" s="507">
        <v>28.39793281653747</v>
      </c>
      <c r="G11" s="256">
        <v>29.397928031630048</v>
      </c>
    </row>
    <row r="12" spans="1:7" ht="20.100000000000001" customHeight="1" thickBot="1">
      <c r="A12" s="106" t="s">
        <v>144</v>
      </c>
      <c r="B12" s="526">
        <v>113.1</v>
      </c>
      <c r="C12" s="257">
        <v>105.5</v>
      </c>
      <c r="D12" s="517">
        <f>C12/B12*100</f>
        <v>93.280282935455347</v>
      </c>
      <c r="E12" s="518">
        <f t="shared" si="0"/>
        <v>92.908648342087005</v>
      </c>
      <c r="F12" s="508">
        <v>1.328400281888654</v>
      </c>
      <c r="G12" s="258">
        <v>1.3200040038036134</v>
      </c>
    </row>
    <row r="13" spans="1:7" ht="13.5" thickTop="1">
      <c r="A13" s="259"/>
      <c r="B13" s="260"/>
      <c r="C13" s="260"/>
      <c r="D13" s="260"/>
      <c r="E13" s="260"/>
      <c r="F13" s="260"/>
      <c r="G13" s="260"/>
    </row>
    <row r="14" spans="1:7" ht="15" customHeight="1">
      <c r="A14" s="243" t="s">
        <v>145</v>
      </c>
      <c r="B14" s="260"/>
      <c r="C14" s="260"/>
      <c r="D14" s="260"/>
      <c r="E14" s="260"/>
      <c r="F14" s="260"/>
      <c r="G14" s="260"/>
    </row>
    <row r="15" spans="1:7" s="244" customFormat="1" ht="15" customHeight="1">
      <c r="A15" s="211" t="s">
        <v>189</v>
      </c>
      <c r="B15" s="261"/>
      <c r="C15" s="261"/>
      <c r="D15" s="261"/>
      <c r="E15" s="261"/>
      <c r="F15" s="261"/>
      <c r="G15" s="261"/>
    </row>
    <row r="16" spans="1:7">
      <c r="A16" s="47"/>
      <c r="B16" s="260"/>
      <c r="C16" s="260"/>
      <c r="D16" s="260"/>
      <c r="E16" s="260"/>
      <c r="F16" s="260"/>
      <c r="G16" s="260"/>
    </row>
  </sheetData>
  <mergeCells count="7">
    <mergeCell ref="A3:G3"/>
    <mergeCell ref="A4:G4"/>
    <mergeCell ref="A6:A7"/>
    <mergeCell ref="B6:B7"/>
    <mergeCell ref="C6:C7"/>
    <mergeCell ref="D6:E6"/>
    <mergeCell ref="F6:G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7"/>
  <sheetViews>
    <sheetView workbookViewId="0"/>
  </sheetViews>
  <sheetFormatPr defaultRowHeight="12.75"/>
  <cols>
    <col min="1" max="1" width="17.85546875" style="246" customWidth="1"/>
    <col min="2" max="7" width="9.7109375" style="246" customWidth="1"/>
    <col min="8" max="8" width="10" style="246" customWidth="1"/>
    <col min="9" max="13" width="9.7109375" style="246" customWidth="1"/>
    <col min="14" max="16384" width="9.140625" style="47"/>
  </cols>
  <sheetData>
    <row r="1" spans="1:16" ht="15" customHeight="1">
      <c r="A1" s="262"/>
      <c r="B1" s="262"/>
      <c r="L1" s="262"/>
      <c r="M1" s="247" t="s">
        <v>139</v>
      </c>
    </row>
    <row r="2" spans="1:16" ht="15" customHeight="1">
      <c r="A2" s="47"/>
      <c r="B2" s="47"/>
      <c r="C2" s="47"/>
      <c r="D2" s="47"/>
    </row>
    <row r="3" spans="1:16" ht="22.5" customHeight="1">
      <c r="A3" s="1249" t="s">
        <v>66</v>
      </c>
      <c r="B3" s="1249"/>
      <c r="C3" s="1249"/>
      <c r="D3" s="1249"/>
      <c r="E3" s="1250"/>
      <c r="F3" s="1250"/>
      <c r="G3" s="1250"/>
      <c r="H3" s="1250"/>
      <c r="I3" s="1250"/>
      <c r="J3" s="1250"/>
      <c r="K3" s="1250"/>
      <c r="L3" s="1250"/>
      <c r="M3" s="1250"/>
    </row>
    <row r="4" spans="1:16" ht="22.5" customHeight="1">
      <c r="A4" s="1251" t="s">
        <v>218</v>
      </c>
      <c r="B4" s="1251"/>
      <c r="C4" s="1251"/>
      <c r="D4" s="1251"/>
      <c r="E4" s="1250"/>
      <c r="F4" s="1250"/>
      <c r="G4" s="1250"/>
      <c r="H4" s="1250"/>
      <c r="I4" s="1250"/>
      <c r="J4" s="1250"/>
      <c r="K4" s="1250"/>
      <c r="L4" s="1250"/>
      <c r="M4" s="1250"/>
    </row>
    <row r="5" spans="1:16" ht="13.5" thickBot="1">
      <c r="A5" s="263"/>
      <c r="B5" s="264"/>
      <c r="C5" s="264"/>
      <c r="D5" s="264"/>
    </row>
    <row r="6" spans="1:16" ht="22.5" customHeight="1" thickTop="1">
      <c r="A6" s="265"/>
      <c r="B6" s="1223" t="s">
        <v>95</v>
      </c>
      <c r="C6" s="1224"/>
      <c r="D6" s="1224"/>
      <c r="E6" s="1223" t="s">
        <v>142</v>
      </c>
      <c r="F6" s="1224"/>
      <c r="G6" s="1225"/>
      <c r="H6" s="1224" t="s">
        <v>143</v>
      </c>
      <c r="I6" s="1224"/>
      <c r="J6" s="1224"/>
      <c r="K6" s="1223" t="s">
        <v>144</v>
      </c>
      <c r="L6" s="1224"/>
      <c r="M6" s="1225"/>
    </row>
    <row r="7" spans="1:16" ht="17.25" customHeight="1">
      <c r="A7" s="266" t="s">
        <v>94</v>
      </c>
      <c r="B7" s="1245" t="s">
        <v>252</v>
      </c>
      <c r="C7" s="1246"/>
      <c r="D7" s="267" t="s">
        <v>147</v>
      </c>
      <c r="E7" s="1245" t="s">
        <v>252</v>
      </c>
      <c r="F7" s="1246"/>
      <c r="G7" s="267" t="s">
        <v>147</v>
      </c>
      <c r="H7" s="1245" t="s">
        <v>252</v>
      </c>
      <c r="I7" s="1246"/>
      <c r="J7" s="267" t="s">
        <v>147</v>
      </c>
      <c r="K7" s="1245" t="s">
        <v>252</v>
      </c>
      <c r="L7" s="1246"/>
      <c r="M7" s="267" t="s">
        <v>147</v>
      </c>
    </row>
    <row r="8" spans="1:16" ht="17.25" customHeight="1">
      <c r="A8" s="266"/>
      <c r="B8" s="1247" t="s">
        <v>123</v>
      </c>
      <c r="C8" s="1248"/>
      <c r="D8" s="268" t="s">
        <v>137</v>
      </c>
      <c r="E8" s="1247" t="s">
        <v>123</v>
      </c>
      <c r="F8" s="1248"/>
      <c r="G8" s="268" t="s">
        <v>137</v>
      </c>
      <c r="H8" s="1247" t="s">
        <v>123</v>
      </c>
      <c r="I8" s="1248"/>
      <c r="J8" s="268" t="s">
        <v>137</v>
      </c>
      <c r="K8" s="1247" t="s">
        <v>123</v>
      </c>
      <c r="L8" s="1248"/>
      <c r="M8" s="268" t="s">
        <v>137</v>
      </c>
    </row>
    <row r="9" spans="1:16" ht="26.25" customHeight="1" thickBot="1">
      <c r="A9" s="269"/>
      <c r="B9" s="122">
        <v>2014</v>
      </c>
      <c r="C9" s="123">
        <v>2015</v>
      </c>
      <c r="D9" s="270" t="s">
        <v>74</v>
      </c>
      <c r="E9" s="122">
        <v>2014</v>
      </c>
      <c r="F9" s="123">
        <v>2015</v>
      </c>
      <c r="G9" s="270" t="s">
        <v>74</v>
      </c>
      <c r="H9" s="122">
        <v>2014</v>
      </c>
      <c r="I9" s="123">
        <v>2015</v>
      </c>
      <c r="J9" s="270" t="s">
        <v>74</v>
      </c>
      <c r="K9" s="122">
        <v>2014</v>
      </c>
      <c r="L9" s="123">
        <v>2015</v>
      </c>
      <c r="M9" s="270" t="s">
        <v>74</v>
      </c>
    </row>
    <row r="10" spans="1:16" ht="20.25" customHeight="1" thickTop="1">
      <c r="A10" s="271" t="s">
        <v>148</v>
      </c>
      <c r="B10" s="272">
        <v>458.3</v>
      </c>
      <c r="C10" s="272">
        <v>473.3</v>
      </c>
      <c r="D10" s="273">
        <f t="shared" ref="D10:D24" si="0">C10/B10*100</f>
        <v>103.27296530656776</v>
      </c>
      <c r="E10" s="272">
        <v>300</v>
      </c>
      <c r="F10" s="272">
        <v>302.89999999999998</v>
      </c>
      <c r="G10" s="273">
        <f t="shared" ref="G10:G24" si="1">F10/E10*100</f>
        <v>100.96666666666665</v>
      </c>
      <c r="H10" s="272">
        <v>154.1</v>
      </c>
      <c r="I10" s="272">
        <v>164.1</v>
      </c>
      <c r="J10" s="273">
        <f t="shared" ref="J10:J24" si="2">I10/H10*100</f>
        <v>106.48929266709928</v>
      </c>
      <c r="K10" s="272">
        <v>4.2</v>
      </c>
      <c r="L10" s="400">
        <v>6.3</v>
      </c>
      <c r="M10" s="274">
        <f t="shared" ref="M10:M24" si="3">L10/K10*100</f>
        <v>150</v>
      </c>
    </row>
    <row r="11" spans="1:16" ht="20.25" customHeight="1">
      <c r="A11" s="275" t="s">
        <v>98</v>
      </c>
      <c r="B11" s="276">
        <v>724.2</v>
      </c>
      <c r="C11" s="276">
        <v>668.90000000000009</v>
      </c>
      <c r="D11" s="274">
        <f t="shared" si="0"/>
        <v>92.363987848660599</v>
      </c>
      <c r="E11" s="277">
        <v>490.7</v>
      </c>
      <c r="F11" s="277">
        <v>444.1</v>
      </c>
      <c r="G11" s="278">
        <f t="shared" si="1"/>
        <v>90.503362543305485</v>
      </c>
      <c r="H11" s="277">
        <v>228</v>
      </c>
      <c r="I11" s="277">
        <v>218.8</v>
      </c>
      <c r="J11" s="278">
        <f t="shared" si="2"/>
        <v>95.964912280701768</v>
      </c>
      <c r="K11" s="277">
        <v>5.5</v>
      </c>
      <c r="L11" s="399">
        <v>6</v>
      </c>
      <c r="M11" s="278">
        <f t="shared" si="3"/>
        <v>109.09090909090908</v>
      </c>
    </row>
    <row r="12" spans="1:16" ht="20.25" customHeight="1">
      <c r="A12" s="279" t="s">
        <v>99</v>
      </c>
      <c r="B12" s="276">
        <v>383.7</v>
      </c>
      <c r="C12" s="276">
        <v>349.29999999999995</v>
      </c>
      <c r="D12" s="274">
        <f t="shared" si="0"/>
        <v>91.034662496742243</v>
      </c>
      <c r="E12" s="277">
        <v>271.5</v>
      </c>
      <c r="F12" s="277">
        <v>240.1</v>
      </c>
      <c r="G12" s="278">
        <f t="shared" si="1"/>
        <v>88.434622467771646</v>
      </c>
      <c r="H12" s="277">
        <v>104.3</v>
      </c>
      <c r="I12" s="277">
        <v>103.8</v>
      </c>
      <c r="J12" s="278">
        <f t="shared" si="2"/>
        <v>99.52061361457335</v>
      </c>
      <c r="K12" s="277">
        <v>7.9</v>
      </c>
      <c r="L12" s="399">
        <v>5.4</v>
      </c>
      <c r="M12" s="278">
        <f t="shared" si="3"/>
        <v>68.35443037974683</v>
      </c>
    </row>
    <row r="13" spans="1:16" ht="20.25" customHeight="1">
      <c r="A13" s="275" t="s">
        <v>100</v>
      </c>
      <c r="B13" s="276">
        <v>313.10000000000002</v>
      </c>
      <c r="C13" s="276">
        <v>274.59999999999997</v>
      </c>
      <c r="D13" s="274">
        <f t="shared" si="0"/>
        <v>87.703609070584463</v>
      </c>
      <c r="E13" s="277">
        <v>214.9</v>
      </c>
      <c r="F13" s="277">
        <v>187.7</v>
      </c>
      <c r="G13" s="278">
        <f t="shared" si="1"/>
        <v>87.342950209399717</v>
      </c>
      <c r="H13" s="277">
        <v>94.7</v>
      </c>
      <c r="I13" s="277">
        <v>83.1</v>
      </c>
      <c r="J13" s="278">
        <f t="shared" si="2"/>
        <v>87.750791974656806</v>
      </c>
      <c r="K13" s="277">
        <v>3.5</v>
      </c>
      <c r="L13" s="399">
        <v>3.8</v>
      </c>
      <c r="M13" s="278">
        <f t="shared" si="3"/>
        <v>108.57142857142857</v>
      </c>
      <c r="O13" s="280"/>
      <c r="P13" s="280"/>
    </row>
    <row r="14" spans="1:16" ht="20.25" customHeight="1">
      <c r="A14" s="275" t="s">
        <v>101</v>
      </c>
      <c r="B14" s="276">
        <v>356.1</v>
      </c>
      <c r="C14" s="276">
        <v>339.00000000000006</v>
      </c>
      <c r="D14" s="274">
        <f t="shared" si="0"/>
        <v>95.197978096040444</v>
      </c>
      <c r="E14" s="277">
        <v>258.7</v>
      </c>
      <c r="F14" s="277">
        <v>244.3</v>
      </c>
      <c r="G14" s="278">
        <f t="shared" si="1"/>
        <v>94.433706996521067</v>
      </c>
      <c r="H14" s="277">
        <v>94.3</v>
      </c>
      <c r="I14" s="277">
        <v>92.4</v>
      </c>
      <c r="J14" s="278">
        <f t="shared" si="2"/>
        <v>97.985153764581128</v>
      </c>
      <c r="K14" s="277">
        <v>3.1</v>
      </c>
      <c r="L14" s="399">
        <v>2.2999999999999998</v>
      </c>
      <c r="M14" s="278">
        <f t="shared" si="3"/>
        <v>74.193548387096769</v>
      </c>
    </row>
    <row r="15" spans="1:16" ht="20.25" customHeight="1">
      <c r="A15" s="275" t="s">
        <v>102</v>
      </c>
      <c r="B15" s="276">
        <v>1421.8999999999999</v>
      </c>
      <c r="C15" s="276">
        <v>1358.2</v>
      </c>
      <c r="D15" s="274">
        <f t="shared" si="0"/>
        <v>95.520078767845845</v>
      </c>
      <c r="E15" s="277">
        <v>1044.3</v>
      </c>
      <c r="F15" s="277">
        <v>1004.7</v>
      </c>
      <c r="G15" s="278">
        <f t="shared" si="1"/>
        <v>96.207986210858948</v>
      </c>
      <c r="H15" s="277">
        <v>366</v>
      </c>
      <c r="I15" s="277">
        <v>343</v>
      </c>
      <c r="J15" s="278">
        <f t="shared" si="2"/>
        <v>93.715846994535525</v>
      </c>
      <c r="K15" s="277">
        <v>11.6</v>
      </c>
      <c r="L15" s="399">
        <v>10.5</v>
      </c>
      <c r="M15" s="278">
        <f t="shared" si="3"/>
        <v>90.517241379310349</v>
      </c>
    </row>
    <row r="16" spans="1:16" ht="20.25" customHeight="1">
      <c r="A16" s="275" t="s">
        <v>103</v>
      </c>
      <c r="B16" s="276">
        <v>386.8</v>
      </c>
      <c r="C16" s="276">
        <v>361</v>
      </c>
      <c r="D16" s="274">
        <f t="shared" si="0"/>
        <v>93.32988624612203</v>
      </c>
      <c r="E16" s="277">
        <v>275.10000000000002</v>
      </c>
      <c r="F16" s="277">
        <v>254.2</v>
      </c>
      <c r="G16" s="278">
        <f t="shared" si="1"/>
        <v>92.402762631770258</v>
      </c>
      <c r="H16" s="277">
        <v>107.5</v>
      </c>
      <c r="I16" s="277">
        <v>102.9</v>
      </c>
      <c r="J16" s="278">
        <f t="shared" si="2"/>
        <v>95.720930232558146</v>
      </c>
      <c r="K16" s="277">
        <v>4.2</v>
      </c>
      <c r="L16" s="399">
        <v>3.9</v>
      </c>
      <c r="M16" s="278">
        <f t="shared" si="3"/>
        <v>92.857142857142847</v>
      </c>
    </row>
    <row r="17" spans="1:13" ht="20.25" customHeight="1">
      <c r="A17" s="275" t="s">
        <v>104</v>
      </c>
      <c r="B17" s="276">
        <v>376.5</v>
      </c>
      <c r="C17" s="276">
        <v>334.59999999999997</v>
      </c>
      <c r="D17" s="274">
        <f t="shared" si="0"/>
        <v>88.871181938911008</v>
      </c>
      <c r="E17" s="277">
        <v>279.7</v>
      </c>
      <c r="F17" s="277">
        <v>243</v>
      </c>
      <c r="G17" s="278">
        <f t="shared" si="1"/>
        <v>86.878798712906686</v>
      </c>
      <c r="H17" s="277">
        <v>89.2</v>
      </c>
      <c r="I17" s="277">
        <v>86.4</v>
      </c>
      <c r="J17" s="278">
        <f t="shared" si="2"/>
        <v>96.860986547085204</v>
      </c>
      <c r="K17" s="277">
        <v>7.6</v>
      </c>
      <c r="L17" s="399">
        <v>5.2</v>
      </c>
      <c r="M17" s="278">
        <f t="shared" si="3"/>
        <v>68.421052631578945</v>
      </c>
    </row>
    <row r="18" spans="1:13" ht="20.25" customHeight="1">
      <c r="A18" s="275" t="s">
        <v>105</v>
      </c>
      <c r="B18" s="276">
        <v>278</v>
      </c>
      <c r="C18" s="276">
        <v>243.29999999999998</v>
      </c>
      <c r="D18" s="274">
        <f t="shared" si="0"/>
        <v>87.517985611510781</v>
      </c>
      <c r="E18" s="277">
        <v>222.3</v>
      </c>
      <c r="F18" s="277">
        <v>190.2</v>
      </c>
      <c r="G18" s="278">
        <f t="shared" si="1"/>
        <v>85.560053981106591</v>
      </c>
      <c r="H18" s="277">
        <v>51.2</v>
      </c>
      <c r="I18" s="277">
        <v>49.2</v>
      </c>
      <c r="J18" s="278">
        <f t="shared" si="2"/>
        <v>96.09375</v>
      </c>
      <c r="K18" s="277">
        <v>4.5</v>
      </c>
      <c r="L18" s="399">
        <v>3.9</v>
      </c>
      <c r="M18" s="278">
        <f t="shared" si="3"/>
        <v>86.666666666666671</v>
      </c>
    </row>
    <row r="19" spans="1:13" ht="20.25" customHeight="1">
      <c r="A19" s="275" t="s">
        <v>106</v>
      </c>
      <c r="B19" s="276">
        <v>224.7</v>
      </c>
      <c r="C19" s="276">
        <v>192.1</v>
      </c>
      <c r="D19" s="274">
        <f t="shared" si="0"/>
        <v>85.491766800178013</v>
      </c>
      <c r="E19" s="277">
        <v>163.4</v>
      </c>
      <c r="F19" s="277">
        <v>139.4</v>
      </c>
      <c r="G19" s="278">
        <f t="shared" si="1"/>
        <v>85.31211750305998</v>
      </c>
      <c r="H19" s="277">
        <v>59.6</v>
      </c>
      <c r="I19" s="277">
        <v>50.8</v>
      </c>
      <c r="J19" s="278">
        <f t="shared" si="2"/>
        <v>85.234899328859044</v>
      </c>
      <c r="K19" s="277">
        <v>1.7</v>
      </c>
      <c r="L19" s="399">
        <v>1.9</v>
      </c>
      <c r="M19" s="278">
        <f t="shared" si="3"/>
        <v>111.76470588235294</v>
      </c>
    </row>
    <row r="20" spans="1:13" ht="20.25" customHeight="1">
      <c r="A20" s="275" t="s">
        <v>108</v>
      </c>
      <c r="B20" s="276">
        <v>748.5</v>
      </c>
      <c r="C20" s="276">
        <v>691.89999999999986</v>
      </c>
      <c r="D20" s="274">
        <f t="shared" si="0"/>
        <v>92.438209752839001</v>
      </c>
      <c r="E20" s="277">
        <v>550.70000000000005</v>
      </c>
      <c r="F20" s="277">
        <v>494.4</v>
      </c>
      <c r="G20" s="278">
        <f t="shared" si="1"/>
        <v>89.77664790266931</v>
      </c>
      <c r="H20" s="277">
        <v>184.3</v>
      </c>
      <c r="I20" s="277">
        <v>184.7</v>
      </c>
      <c r="J20" s="278">
        <f t="shared" si="2"/>
        <v>100.2170374389582</v>
      </c>
      <c r="K20" s="277">
        <v>13.5</v>
      </c>
      <c r="L20" s="399">
        <v>12.8</v>
      </c>
      <c r="M20" s="278">
        <f t="shared" si="3"/>
        <v>94.814814814814824</v>
      </c>
    </row>
    <row r="21" spans="1:13" ht="20.25" customHeight="1">
      <c r="A21" s="275" t="s">
        <v>107</v>
      </c>
      <c r="B21" s="276">
        <v>736.69999999999993</v>
      </c>
      <c r="C21" s="276">
        <v>675.5</v>
      </c>
      <c r="D21" s="274">
        <f t="shared" si="0"/>
        <v>91.692683588977886</v>
      </c>
      <c r="E21" s="277">
        <v>495.4</v>
      </c>
      <c r="F21" s="277">
        <v>449.4</v>
      </c>
      <c r="G21" s="278">
        <f t="shared" si="1"/>
        <v>90.714574081550253</v>
      </c>
      <c r="H21" s="277">
        <v>218.5</v>
      </c>
      <c r="I21" s="277">
        <v>205.6</v>
      </c>
      <c r="J21" s="278">
        <f t="shared" si="2"/>
        <v>94.096109839816933</v>
      </c>
      <c r="K21" s="277">
        <v>22.8</v>
      </c>
      <c r="L21" s="399">
        <v>20.5</v>
      </c>
      <c r="M21" s="278">
        <f t="shared" si="3"/>
        <v>89.912280701754383</v>
      </c>
    </row>
    <row r="22" spans="1:13" ht="20.25" customHeight="1">
      <c r="A22" s="275" t="s">
        <v>110</v>
      </c>
      <c r="B22" s="276">
        <v>1785.6000000000001</v>
      </c>
      <c r="C22" s="276">
        <v>1748.3999999999999</v>
      </c>
      <c r="D22" s="274">
        <f t="shared" si="0"/>
        <v>97.916666666666657</v>
      </c>
      <c r="E22" s="277">
        <v>1193.7</v>
      </c>
      <c r="F22" s="277">
        <v>1147.5</v>
      </c>
      <c r="G22" s="278">
        <f t="shared" si="1"/>
        <v>96.129680824327707</v>
      </c>
      <c r="H22" s="277">
        <v>574.6</v>
      </c>
      <c r="I22" s="277">
        <v>584.29999999999995</v>
      </c>
      <c r="J22" s="278">
        <f t="shared" si="2"/>
        <v>101.68813087365123</v>
      </c>
      <c r="K22" s="277">
        <v>17.3</v>
      </c>
      <c r="L22" s="399">
        <v>16.600000000000001</v>
      </c>
      <c r="M22" s="278">
        <f t="shared" si="3"/>
        <v>95.953757225433534</v>
      </c>
    </row>
    <row r="23" spans="1:13" ht="20.25" customHeight="1" thickBot="1">
      <c r="A23" s="281" t="s">
        <v>109</v>
      </c>
      <c r="B23" s="282">
        <v>319.7</v>
      </c>
      <c r="C23" s="282">
        <v>282.2</v>
      </c>
      <c r="D23" s="283">
        <f t="shared" si="0"/>
        <v>88.27025336252737</v>
      </c>
      <c r="E23" s="284">
        <v>222.6</v>
      </c>
      <c r="F23" s="282">
        <v>195.4</v>
      </c>
      <c r="G23" s="283">
        <f t="shared" si="1"/>
        <v>87.780772686433068</v>
      </c>
      <c r="H23" s="282">
        <v>91.4</v>
      </c>
      <c r="I23" s="282">
        <v>80.400000000000006</v>
      </c>
      <c r="J23" s="283">
        <f t="shared" si="2"/>
        <v>87.964989059080963</v>
      </c>
      <c r="K23" s="282">
        <v>5.7</v>
      </c>
      <c r="L23" s="398">
        <v>6.4</v>
      </c>
      <c r="M23" s="283">
        <f t="shared" si="3"/>
        <v>112.28070175438596</v>
      </c>
    </row>
    <row r="24" spans="1:13" ht="20.25" customHeight="1" thickTop="1" thickBot="1">
      <c r="A24" s="285" t="s">
        <v>95</v>
      </c>
      <c r="B24" s="286">
        <v>8514</v>
      </c>
      <c r="C24" s="287">
        <v>7992.4</v>
      </c>
      <c r="D24" s="288">
        <f t="shared" si="0"/>
        <v>93.873619920131546</v>
      </c>
      <c r="E24" s="290">
        <v>5983.1</v>
      </c>
      <c r="F24" s="289">
        <v>5537.3</v>
      </c>
      <c r="G24" s="288">
        <f t="shared" si="1"/>
        <v>92.549013053433839</v>
      </c>
      <c r="H24" s="290">
        <v>2417.8000000000002</v>
      </c>
      <c r="I24" s="290">
        <v>2349.6</v>
      </c>
      <c r="J24" s="288">
        <f t="shared" si="2"/>
        <v>97.179253867151942</v>
      </c>
      <c r="K24" s="291">
        <v>113.1</v>
      </c>
      <c r="L24" s="397">
        <v>105.5</v>
      </c>
      <c r="M24" s="288">
        <f t="shared" si="3"/>
        <v>93.280282935455347</v>
      </c>
    </row>
    <row r="25" spans="1:13" ht="13.5" thickTop="1">
      <c r="A25" s="262"/>
      <c r="B25" s="292"/>
      <c r="C25" s="293"/>
      <c r="D25" s="293"/>
    </row>
    <row r="26" spans="1:13" ht="13.5">
      <c r="A26" s="243" t="s">
        <v>145</v>
      </c>
    </row>
    <row r="27" spans="1:13" ht="14.25">
      <c r="A27" s="1244"/>
      <c r="B27" s="1244"/>
      <c r="C27" s="1244"/>
      <c r="D27" s="1244"/>
    </row>
  </sheetData>
  <mergeCells count="15">
    <mergeCell ref="A3:M3"/>
    <mergeCell ref="A4:M4"/>
    <mergeCell ref="B6:D6"/>
    <mergeCell ref="E6:G6"/>
    <mergeCell ref="H6:J6"/>
    <mergeCell ref="K6:M6"/>
    <mergeCell ref="A27:D27"/>
    <mergeCell ref="B7:C7"/>
    <mergeCell ref="E7:F7"/>
    <mergeCell ref="H7:I7"/>
    <mergeCell ref="K7:L7"/>
    <mergeCell ref="B8:C8"/>
    <mergeCell ref="E8:F8"/>
    <mergeCell ref="H8:I8"/>
    <mergeCell ref="K8:L8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zoomScaleNormal="100" workbookViewId="0">
      <selection activeCell="A2" sqref="A2"/>
    </sheetView>
  </sheetViews>
  <sheetFormatPr defaultRowHeight="12.75"/>
  <cols>
    <col min="1" max="1" width="17.85546875" style="295" customWidth="1"/>
    <col min="2" max="2" width="9.7109375" style="295" customWidth="1"/>
    <col min="3" max="3" width="10" style="295" customWidth="1"/>
    <col min="4" max="5" width="9.85546875" style="295" customWidth="1"/>
    <col min="6" max="6" width="9.7109375" style="295" customWidth="1"/>
    <col min="7" max="7" width="9.85546875" style="295" customWidth="1"/>
    <col min="8" max="8" width="9.7109375" style="295" customWidth="1"/>
    <col min="9" max="9" width="9.5703125" style="295" customWidth="1"/>
    <col min="10" max="10" width="9.85546875" style="295" customWidth="1"/>
    <col min="11" max="11" width="9.5703125" style="295" customWidth="1"/>
    <col min="12" max="12" width="9.7109375" style="295" customWidth="1"/>
    <col min="13" max="16384" width="9.140625" style="206"/>
  </cols>
  <sheetData>
    <row r="1" spans="1:14">
      <c r="A1" s="294"/>
      <c r="B1" s="294"/>
      <c r="L1" s="296" t="s">
        <v>146</v>
      </c>
    </row>
    <row r="2" spans="1:14">
      <c r="A2" s="206"/>
      <c r="B2" s="206"/>
      <c r="C2" s="206"/>
      <c r="D2" s="206"/>
    </row>
    <row r="3" spans="1:14" ht="18.75">
      <c r="A3" s="1255" t="s">
        <v>149</v>
      </c>
      <c r="B3" s="1255"/>
      <c r="C3" s="1255"/>
      <c r="D3" s="1255"/>
      <c r="E3" s="1256"/>
      <c r="F3" s="1256"/>
      <c r="G3" s="1256"/>
      <c r="H3" s="1256"/>
      <c r="I3" s="1256"/>
      <c r="J3" s="1256"/>
      <c r="K3" s="1256"/>
      <c r="L3" s="1256"/>
    </row>
    <row r="4" spans="1:14" ht="21.75">
      <c r="A4" s="1257" t="s">
        <v>226</v>
      </c>
      <c r="B4" s="1257"/>
      <c r="C4" s="1257"/>
      <c r="D4" s="1257"/>
      <c r="E4" s="1256"/>
      <c r="F4" s="1256"/>
      <c r="G4" s="1256"/>
      <c r="H4" s="1256"/>
      <c r="I4" s="1256"/>
      <c r="J4" s="1256"/>
      <c r="K4" s="1256"/>
      <c r="L4" s="1256"/>
    </row>
    <row r="5" spans="1:14" ht="13.5" thickBot="1">
      <c r="A5" s="297"/>
      <c r="B5" s="264"/>
      <c r="C5" s="264"/>
      <c r="D5" s="264"/>
    </row>
    <row r="6" spans="1:14" ht="20.100000000000001" customHeight="1" thickTop="1">
      <c r="A6" s="298"/>
      <c r="B6" s="1223" t="s">
        <v>95</v>
      </c>
      <c r="C6" s="1224"/>
      <c r="D6" s="1224"/>
      <c r="E6" s="1223" t="s">
        <v>150</v>
      </c>
      <c r="F6" s="1224"/>
      <c r="G6" s="1225"/>
      <c r="H6" s="1224" t="s">
        <v>151</v>
      </c>
      <c r="I6" s="1224"/>
      <c r="J6" s="1224"/>
      <c r="K6" s="1223" t="s">
        <v>152</v>
      </c>
      <c r="L6" s="1225"/>
    </row>
    <row r="7" spans="1:14" ht="15" customHeight="1">
      <c r="A7" s="299" t="s">
        <v>94</v>
      </c>
      <c r="B7" s="1245" t="s">
        <v>252</v>
      </c>
      <c r="C7" s="1246"/>
      <c r="D7" s="300" t="s">
        <v>147</v>
      </c>
      <c r="E7" s="1245" t="s">
        <v>252</v>
      </c>
      <c r="F7" s="1246"/>
      <c r="G7" s="300" t="s">
        <v>147</v>
      </c>
      <c r="H7" s="1245" t="s">
        <v>252</v>
      </c>
      <c r="I7" s="1246"/>
      <c r="J7" s="300" t="s">
        <v>147</v>
      </c>
      <c r="K7" s="1245" t="s">
        <v>58</v>
      </c>
      <c r="L7" s="1253"/>
    </row>
    <row r="8" spans="1:14" ht="15" customHeight="1">
      <c r="A8" s="299"/>
      <c r="B8" s="1247" t="s">
        <v>123</v>
      </c>
      <c r="C8" s="1248"/>
      <c r="D8" s="301" t="s">
        <v>137</v>
      </c>
      <c r="E8" s="1247" t="s">
        <v>123</v>
      </c>
      <c r="F8" s="1248"/>
      <c r="G8" s="301" t="s">
        <v>137</v>
      </c>
      <c r="H8" s="1247" t="s">
        <v>123</v>
      </c>
      <c r="I8" s="1248"/>
      <c r="J8" s="301" t="s">
        <v>137</v>
      </c>
      <c r="K8" s="1247" t="s">
        <v>123</v>
      </c>
      <c r="L8" s="1254"/>
    </row>
    <row r="9" spans="1:14" ht="35.25" customHeight="1" thickBot="1">
      <c r="A9" s="302"/>
      <c r="B9" s="122">
        <v>2014</v>
      </c>
      <c r="C9" s="123">
        <v>2015</v>
      </c>
      <c r="D9" s="303" t="s">
        <v>74</v>
      </c>
      <c r="E9" s="122">
        <v>2014</v>
      </c>
      <c r="F9" s="123">
        <v>2015</v>
      </c>
      <c r="G9" s="303" t="s">
        <v>74</v>
      </c>
      <c r="H9" s="122">
        <v>2014</v>
      </c>
      <c r="I9" s="123">
        <v>2015</v>
      </c>
      <c r="J9" s="303" t="s">
        <v>74</v>
      </c>
      <c r="K9" s="122">
        <v>2014</v>
      </c>
      <c r="L9" s="499">
        <v>2015</v>
      </c>
    </row>
    <row r="10" spans="1:14" ht="20.100000000000001" customHeight="1" thickTop="1">
      <c r="A10" s="271" t="s">
        <v>148</v>
      </c>
      <c r="B10" s="304">
        <v>112.9</v>
      </c>
      <c r="C10" s="305">
        <v>124.6</v>
      </c>
      <c r="D10" s="306">
        <f>C10/B10*100</f>
        <v>110.3631532329495</v>
      </c>
      <c r="E10" s="305">
        <v>75.2</v>
      </c>
      <c r="F10" s="305">
        <v>77.599999999999994</v>
      </c>
      <c r="G10" s="306">
        <f>F10/E10*100</f>
        <v>103.19148936170212</v>
      </c>
      <c r="H10" s="305">
        <v>37.700000000000003</v>
      </c>
      <c r="I10" s="305">
        <v>46.9</v>
      </c>
      <c r="J10" s="306">
        <f>I10/H10*100</f>
        <v>124.40318302387267</v>
      </c>
      <c r="K10" s="305">
        <v>0</v>
      </c>
      <c r="L10" s="500">
        <v>0.1</v>
      </c>
      <c r="N10" s="308"/>
    </row>
    <row r="11" spans="1:14" ht="20.100000000000001" customHeight="1">
      <c r="A11" s="275" t="s">
        <v>98</v>
      </c>
      <c r="B11" s="309">
        <v>151.19999999999999</v>
      </c>
      <c r="C11" s="310">
        <v>152.4</v>
      </c>
      <c r="D11" s="307">
        <f>C11/B11*100</f>
        <v>100.79365079365081</v>
      </c>
      <c r="E11" s="311">
        <v>87.2</v>
      </c>
      <c r="F11" s="311">
        <v>91.7</v>
      </c>
      <c r="G11" s="312">
        <f>F11/E11*100</f>
        <v>105.16055045871559</v>
      </c>
      <c r="H11" s="311">
        <v>63.8</v>
      </c>
      <c r="I11" s="311">
        <v>60.7</v>
      </c>
      <c r="J11" s="312">
        <f>I11/H11*100</f>
        <v>95.141065830721018</v>
      </c>
      <c r="K11" s="311">
        <v>0.2</v>
      </c>
      <c r="L11" s="501">
        <v>0</v>
      </c>
      <c r="N11" s="308"/>
    </row>
    <row r="12" spans="1:14" ht="20.100000000000001" customHeight="1">
      <c r="A12" s="279" t="s">
        <v>99</v>
      </c>
      <c r="B12" s="309">
        <v>91.699999999999989</v>
      </c>
      <c r="C12" s="310">
        <v>99.9</v>
      </c>
      <c r="D12" s="307">
        <f t="shared" ref="D12:D22" si="0">C12/B12*100</f>
        <v>108.94220283533262</v>
      </c>
      <c r="E12" s="311">
        <v>61.9</v>
      </c>
      <c r="F12" s="311">
        <v>61.7</v>
      </c>
      <c r="G12" s="312">
        <f t="shared" ref="G12:G22" si="1">F12/E12*100</f>
        <v>99.676898222940238</v>
      </c>
      <c r="H12" s="311">
        <v>29.7</v>
      </c>
      <c r="I12" s="311">
        <v>38.200000000000003</v>
      </c>
      <c r="J12" s="312">
        <f t="shared" ref="J12:J22" si="2">I12/H12*100</f>
        <v>128.61952861952864</v>
      </c>
      <c r="K12" s="311">
        <v>0.1</v>
      </c>
      <c r="L12" s="501">
        <v>0</v>
      </c>
      <c r="N12" s="308"/>
    </row>
    <row r="13" spans="1:14" ht="20.100000000000001" customHeight="1">
      <c r="A13" s="275" t="s">
        <v>100</v>
      </c>
      <c r="B13" s="309">
        <v>87.199999999999989</v>
      </c>
      <c r="C13" s="310">
        <v>84</v>
      </c>
      <c r="D13" s="307">
        <f t="shared" si="0"/>
        <v>96.33027522935781</v>
      </c>
      <c r="E13" s="311">
        <v>51.8</v>
      </c>
      <c r="F13" s="311">
        <v>52.7</v>
      </c>
      <c r="G13" s="312">
        <f t="shared" si="1"/>
        <v>101.73745173745175</v>
      </c>
      <c r="H13" s="311">
        <v>35.4</v>
      </c>
      <c r="I13" s="311">
        <v>31.3</v>
      </c>
      <c r="J13" s="312">
        <f t="shared" si="2"/>
        <v>88.418079096045204</v>
      </c>
      <c r="K13" s="311">
        <v>0</v>
      </c>
      <c r="L13" s="501">
        <v>0</v>
      </c>
      <c r="N13" s="308"/>
    </row>
    <row r="14" spans="1:14" ht="20.100000000000001" customHeight="1">
      <c r="A14" s="275" t="s">
        <v>101</v>
      </c>
      <c r="B14" s="309">
        <v>36</v>
      </c>
      <c r="C14" s="310">
        <v>35.6</v>
      </c>
      <c r="D14" s="307">
        <f t="shared" si="0"/>
        <v>98.888888888888886</v>
      </c>
      <c r="E14" s="311">
        <v>17.3</v>
      </c>
      <c r="F14" s="311">
        <v>18.8</v>
      </c>
      <c r="G14" s="312">
        <f t="shared" si="1"/>
        <v>108.67052023121386</v>
      </c>
      <c r="H14" s="311">
        <v>18.7</v>
      </c>
      <c r="I14" s="311">
        <v>16.8</v>
      </c>
      <c r="J14" s="312">
        <f t="shared" si="2"/>
        <v>89.839572192513373</v>
      </c>
      <c r="K14" s="311">
        <v>0</v>
      </c>
      <c r="L14" s="501">
        <v>0</v>
      </c>
      <c r="N14" s="308"/>
    </row>
    <row r="15" spans="1:14" ht="20.100000000000001" customHeight="1">
      <c r="A15" s="275" t="s">
        <v>102</v>
      </c>
      <c r="B15" s="309">
        <v>114.9</v>
      </c>
      <c r="C15" s="310">
        <v>114</v>
      </c>
      <c r="D15" s="307">
        <f t="shared" si="0"/>
        <v>99.216710182767613</v>
      </c>
      <c r="E15" s="311">
        <v>63.3</v>
      </c>
      <c r="F15" s="311">
        <v>66.5</v>
      </c>
      <c r="G15" s="312">
        <f t="shared" si="1"/>
        <v>105.05529225908374</v>
      </c>
      <c r="H15" s="311">
        <v>51.6</v>
      </c>
      <c r="I15" s="311">
        <v>47.5</v>
      </c>
      <c r="J15" s="312">
        <f t="shared" si="2"/>
        <v>92.054263565891475</v>
      </c>
      <c r="K15" s="311">
        <v>0</v>
      </c>
      <c r="L15" s="501">
        <v>0</v>
      </c>
      <c r="N15" s="308"/>
    </row>
    <row r="16" spans="1:14" ht="20.100000000000001" customHeight="1">
      <c r="A16" s="275" t="s">
        <v>103</v>
      </c>
      <c r="B16" s="309">
        <v>75</v>
      </c>
      <c r="C16" s="310">
        <v>73</v>
      </c>
      <c r="D16" s="307">
        <f t="shared" si="0"/>
        <v>97.333333333333343</v>
      </c>
      <c r="E16" s="311">
        <v>44.7</v>
      </c>
      <c r="F16" s="311">
        <v>46.4</v>
      </c>
      <c r="G16" s="312">
        <f t="shared" si="1"/>
        <v>103.80313199105144</v>
      </c>
      <c r="H16" s="311">
        <v>30.3</v>
      </c>
      <c r="I16" s="311">
        <v>26.6</v>
      </c>
      <c r="J16" s="312">
        <f t="shared" si="2"/>
        <v>87.788778877887793</v>
      </c>
      <c r="K16" s="311">
        <v>0</v>
      </c>
      <c r="L16" s="501">
        <v>0</v>
      </c>
      <c r="N16" s="308"/>
    </row>
    <row r="17" spans="1:14" ht="20.100000000000001" customHeight="1">
      <c r="A17" s="275" t="s">
        <v>104</v>
      </c>
      <c r="B17" s="309">
        <v>81.5</v>
      </c>
      <c r="C17" s="310">
        <v>85.8</v>
      </c>
      <c r="D17" s="307">
        <f t="shared" si="0"/>
        <v>105.27607361963189</v>
      </c>
      <c r="E17" s="311">
        <v>49.2</v>
      </c>
      <c r="F17" s="311">
        <v>50.9</v>
      </c>
      <c r="G17" s="312">
        <f t="shared" si="1"/>
        <v>103.45528455284551</v>
      </c>
      <c r="H17" s="311">
        <v>32.200000000000003</v>
      </c>
      <c r="I17" s="311">
        <v>34.9</v>
      </c>
      <c r="J17" s="312">
        <f t="shared" si="2"/>
        <v>108.38509316770184</v>
      </c>
      <c r="K17" s="311">
        <v>0.1</v>
      </c>
      <c r="L17" s="501">
        <v>0</v>
      </c>
      <c r="N17" s="308"/>
    </row>
    <row r="18" spans="1:14" ht="20.100000000000001" customHeight="1">
      <c r="A18" s="275" t="s">
        <v>105</v>
      </c>
      <c r="B18" s="309">
        <v>75.3</v>
      </c>
      <c r="C18" s="310">
        <v>76.300000000000011</v>
      </c>
      <c r="D18" s="307">
        <f t="shared" si="0"/>
        <v>101.32802124833999</v>
      </c>
      <c r="E18" s="311">
        <v>43.1</v>
      </c>
      <c r="F18" s="311">
        <v>44.2</v>
      </c>
      <c r="G18" s="312">
        <f t="shared" si="1"/>
        <v>102.5522041763341</v>
      </c>
      <c r="H18" s="311">
        <v>32</v>
      </c>
      <c r="I18" s="311">
        <v>32.1</v>
      </c>
      <c r="J18" s="312">
        <f t="shared" si="2"/>
        <v>100.3125</v>
      </c>
      <c r="K18" s="311">
        <v>0.2</v>
      </c>
      <c r="L18" s="501">
        <v>0</v>
      </c>
      <c r="N18" s="308"/>
    </row>
    <row r="19" spans="1:14" ht="20.100000000000001" customHeight="1">
      <c r="A19" s="275" t="s">
        <v>106</v>
      </c>
      <c r="B19" s="309">
        <v>79.399999999999991</v>
      </c>
      <c r="C19" s="310">
        <v>78.7</v>
      </c>
      <c r="D19" s="307">
        <f t="shared" si="0"/>
        <v>99.118387909319921</v>
      </c>
      <c r="E19" s="311">
        <v>49.9</v>
      </c>
      <c r="F19" s="311">
        <v>50.4</v>
      </c>
      <c r="G19" s="312">
        <f t="shared" si="1"/>
        <v>101.00200400801602</v>
      </c>
      <c r="H19" s="311">
        <v>29.4</v>
      </c>
      <c r="I19" s="311">
        <v>28.3</v>
      </c>
      <c r="J19" s="312">
        <f t="shared" si="2"/>
        <v>96.258503401360556</v>
      </c>
      <c r="K19" s="311">
        <v>0.1</v>
      </c>
      <c r="L19" s="501">
        <v>0</v>
      </c>
      <c r="N19" s="308"/>
    </row>
    <row r="20" spans="1:14" ht="20.100000000000001" customHeight="1">
      <c r="A20" s="275" t="s">
        <v>108</v>
      </c>
      <c r="B20" s="309">
        <v>158.1</v>
      </c>
      <c r="C20" s="310">
        <v>161.80000000000001</v>
      </c>
      <c r="D20" s="307">
        <f t="shared" si="0"/>
        <v>102.34029095509172</v>
      </c>
      <c r="E20" s="311">
        <v>94.7</v>
      </c>
      <c r="F20" s="311">
        <v>100.4</v>
      </c>
      <c r="G20" s="312">
        <f t="shared" si="1"/>
        <v>106.01900739176347</v>
      </c>
      <c r="H20" s="311">
        <v>63.3</v>
      </c>
      <c r="I20" s="311">
        <v>61.4</v>
      </c>
      <c r="J20" s="312">
        <f t="shared" si="2"/>
        <v>96.998420221169042</v>
      </c>
      <c r="K20" s="311">
        <v>0.1</v>
      </c>
      <c r="L20" s="501">
        <v>0</v>
      </c>
      <c r="N20" s="308"/>
    </row>
    <row r="21" spans="1:14" ht="20.100000000000001" customHeight="1">
      <c r="A21" s="275" t="s">
        <v>107</v>
      </c>
      <c r="B21" s="309">
        <v>86.699999999999989</v>
      </c>
      <c r="C21" s="310">
        <v>85.4</v>
      </c>
      <c r="D21" s="307">
        <f t="shared" si="0"/>
        <v>98.500576701268756</v>
      </c>
      <c r="E21" s="311">
        <v>50</v>
      </c>
      <c r="F21" s="311">
        <v>50.7</v>
      </c>
      <c r="G21" s="312">
        <f t="shared" si="1"/>
        <v>101.4</v>
      </c>
      <c r="H21" s="311">
        <v>36.6</v>
      </c>
      <c r="I21" s="311">
        <v>34.700000000000003</v>
      </c>
      <c r="J21" s="312">
        <f t="shared" si="2"/>
        <v>94.808743169398909</v>
      </c>
      <c r="K21" s="311">
        <v>0.1</v>
      </c>
      <c r="L21" s="501">
        <v>0</v>
      </c>
      <c r="N21" s="308"/>
    </row>
    <row r="22" spans="1:14" ht="20.100000000000001" customHeight="1">
      <c r="A22" s="275" t="s">
        <v>110</v>
      </c>
      <c r="B22" s="309">
        <v>185.99999999999997</v>
      </c>
      <c r="C22" s="310">
        <v>178.8</v>
      </c>
      <c r="D22" s="307">
        <f t="shared" si="0"/>
        <v>96.129032258064541</v>
      </c>
      <c r="E22" s="311">
        <v>84.6</v>
      </c>
      <c r="F22" s="311">
        <v>86.1</v>
      </c>
      <c r="G22" s="312">
        <f t="shared" si="1"/>
        <v>101.77304964539007</v>
      </c>
      <c r="H22" s="311">
        <v>101.3</v>
      </c>
      <c r="I22" s="311">
        <v>92.7</v>
      </c>
      <c r="J22" s="312">
        <f t="shared" si="2"/>
        <v>91.510365251727549</v>
      </c>
      <c r="K22" s="311">
        <v>0.1</v>
      </c>
      <c r="L22" s="501">
        <v>0</v>
      </c>
      <c r="N22" s="308"/>
    </row>
    <row r="23" spans="1:14" ht="20.100000000000001" customHeight="1" thickBot="1">
      <c r="A23" s="281" t="s">
        <v>109</v>
      </c>
      <c r="B23" s="313">
        <v>94.399999999999991</v>
      </c>
      <c r="C23" s="314">
        <v>100</v>
      </c>
      <c r="D23" s="315">
        <f>C23/B23*100</f>
        <v>105.93220338983052</v>
      </c>
      <c r="E23" s="314">
        <v>56.4</v>
      </c>
      <c r="F23" s="314">
        <v>57.6</v>
      </c>
      <c r="G23" s="315">
        <f>F23/E23*100</f>
        <v>102.1276595744681</v>
      </c>
      <c r="H23" s="314">
        <v>37.9</v>
      </c>
      <c r="I23" s="314">
        <v>42.4</v>
      </c>
      <c r="J23" s="315">
        <f>I23/H23*100</f>
        <v>111.87335092348285</v>
      </c>
      <c r="K23" s="314">
        <v>0.1</v>
      </c>
      <c r="L23" s="502">
        <v>0</v>
      </c>
      <c r="N23" s="308"/>
    </row>
    <row r="24" spans="1:14" ht="20.100000000000001" customHeight="1" thickTop="1" thickBot="1">
      <c r="A24" s="285" t="s">
        <v>153</v>
      </c>
      <c r="B24" s="286">
        <v>1430.1000000000001</v>
      </c>
      <c r="C24" s="287">
        <v>1450.1</v>
      </c>
      <c r="D24" s="316">
        <f>C24/B24*100</f>
        <v>101.39850360114676</v>
      </c>
      <c r="E24" s="317">
        <v>829.1</v>
      </c>
      <c r="F24" s="317">
        <v>855.5</v>
      </c>
      <c r="G24" s="522">
        <f>F24/E24*100</f>
        <v>103.18417561210951</v>
      </c>
      <c r="H24" s="317">
        <v>599.79999999999995</v>
      </c>
      <c r="I24" s="317">
        <v>594.5</v>
      </c>
      <c r="J24" s="316">
        <f>I24/H24*100</f>
        <v>99.116372124041348</v>
      </c>
      <c r="K24" s="318">
        <v>1.2</v>
      </c>
      <c r="L24" s="503">
        <v>0.1</v>
      </c>
    </row>
    <row r="25" spans="1:14" ht="13.5" thickTop="1">
      <c r="A25" s="294"/>
      <c r="B25" s="292"/>
      <c r="C25" s="293"/>
      <c r="D25" s="293"/>
    </row>
    <row r="26" spans="1:14" ht="15" customHeight="1">
      <c r="A26" s="243" t="s">
        <v>145</v>
      </c>
      <c r="B26" s="319"/>
      <c r="C26" s="319"/>
      <c r="D26" s="319"/>
      <c r="E26" s="320"/>
      <c r="F26" s="319"/>
      <c r="G26" s="319"/>
      <c r="H26" s="319"/>
      <c r="I26" s="319"/>
      <c r="J26" s="319"/>
      <c r="K26" s="319"/>
      <c r="L26" s="319"/>
    </row>
    <row r="27" spans="1:14" ht="15" customHeight="1">
      <c r="A27" s="321" t="s">
        <v>154</v>
      </c>
      <c r="B27" s="322"/>
      <c r="C27" s="322"/>
      <c r="D27" s="322"/>
      <c r="E27" s="322"/>
      <c r="F27" s="322"/>
      <c r="G27" s="322"/>
      <c r="H27" s="322"/>
      <c r="I27" s="319"/>
      <c r="J27" s="319"/>
      <c r="K27" s="319"/>
      <c r="L27" s="319"/>
    </row>
    <row r="28" spans="1:14" ht="15" customHeight="1">
      <c r="A28" s="1252"/>
      <c r="B28" s="1252"/>
      <c r="C28" s="1252"/>
      <c r="D28" s="1252"/>
      <c r="E28" s="1252"/>
      <c r="F28" s="1252"/>
      <c r="G28" s="1252"/>
      <c r="H28" s="1252"/>
      <c r="I28" s="1252"/>
      <c r="J28" s="1252"/>
      <c r="K28" s="1252"/>
      <c r="L28" s="1252"/>
    </row>
  </sheetData>
  <mergeCells count="15">
    <mergeCell ref="A3:L3"/>
    <mergeCell ref="A4:L4"/>
    <mergeCell ref="B6:D6"/>
    <mergeCell ref="E6:G6"/>
    <mergeCell ref="H6:J6"/>
    <mergeCell ref="K6:L6"/>
    <mergeCell ref="A28:L28"/>
    <mergeCell ref="B7:C7"/>
    <mergeCell ref="E7:F7"/>
    <mergeCell ref="H7:I7"/>
    <mergeCell ref="K7:L7"/>
    <mergeCell ref="B8:C8"/>
    <mergeCell ref="E8:F8"/>
    <mergeCell ref="H8:I8"/>
    <mergeCell ref="K8:L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Normal="100" workbookViewId="0"/>
  </sheetViews>
  <sheetFormatPr defaultRowHeight="12.75"/>
  <cols>
    <col min="1" max="1" width="34.85546875" style="875" bestFit="1" customWidth="1"/>
    <col min="2" max="4" width="15.7109375" style="875" customWidth="1"/>
    <col min="5" max="16384" width="9.140625" style="875"/>
  </cols>
  <sheetData>
    <row r="1" spans="1:4" ht="15" customHeight="1">
      <c r="D1" s="876" t="s">
        <v>493</v>
      </c>
    </row>
    <row r="2" spans="1:4" ht="16.5" customHeight="1"/>
    <row r="3" spans="1:4" ht="21" customHeight="1">
      <c r="A3" s="1258" t="s">
        <v>458</v>
      </c>
      <c r="B3" s="1258"/>
      <c r="C3" s="1258"/>
      <c r="D3" s="1258"/>
    </row>
    <row r="4" spans="1:4" ht="21" customHeight="1">
      <c r="A4" s="1258" t="s">
        <v>457</v>
      </c>
      <c r="B4" s="1258"/>
      <c r="C4" s="1258"/>
      <c r="D4" s="1258"/>
    </row>
    <row r="5" spans="1:4" ht="18.75" customHeight="1" thickBot="1"/>
    <row r="6" spans="1:4" ht="43.5" customHeight="1" thickTop="1" thickBot="1">
      <c r="A6" s="877" t="s">
        <v>456</v>
      </c>
      <c r="B6" s="878" t="s">
        <v>55</v>
      </c>
      <c r="C6" s="879" t="s">
        <v>455</v>
      </c>
      <c r="D6" s="880" t="s">
        <v>454</v>
      </c>
    </row>
    <row r="7" spans="1:4" ht="20.100000000000001" customHeight="1" thickTop="1" thickBot="1">
      <c r="A7" s="881" t="s">
        <v>489</v>
      </c>
      <c r="B7" s="882"/>
      <c r="C7" s="882"/>
      <c r="D7" s="883"/>
    </row>
    <row r="8" spans="1:4" ht="20.100000000000001" customHeight="1" thickTop="1">
      <c r="A8" s="884" t="s">
        <v>445</v>
      </c>
      <c r="B8" s="885" t="s">
        <v>441</v>
      </c>
      <c r="C8" s="886">
        <v>100.1</v>
      </c>
      <c r="D8" s="887" t="s">
        <v>453</v>
      </c>
    </row>
    <row r="9" spans="1:4" ht="20.100000000000001" customHeight="1">
      <c r="A9" s="884" t="s">
        <v>443</v>
      </c>
      <c r="B9" s="943" t="s">
        <v>439</v>
      </c>
      <c r="C9" s="944">
        <v>100.2</v>
      </c>
      <c r="D9" s="887" t="s">
        <v>439</v>
      </c>
    </row>
    <row r="10" spans="1:4" ht="20.100000000000001" customHeight="1">
      <c r="A10" s="884" t="s">
        <v>442</v>
      </c>
      <c r="B10" s="943" t="s">
        <v>441</v>
      </c>
      <c r="C10" s="944">
        <v>100.1</v>
      </c>
      <c r="D10" s="887" t="s">
        <v>452</v>
      </c>
    </row>
    <row r="11" spans="1:4" ht="20.100000000000001" customHeight="1">
      <c r="A11" s="884" t="s">
        <v>440</v>
      </c>
      <c r="B11" s="943" t="s">
        <v>436</v>
      </c>
      <c r="C11" s="944">
        <v>100.2</v>
      </c>
      <c r="D11" s="887" t="s">
        <v>430</v>
      </c>
    </row>
    <row r="12" spans="1:4" ht="20.100000000000001" customHeight="1">
      <c r="A12" s="888" t="s">
        <v>437</v>
      </c>
      <c r="B12" s="889" t="s">
        <v>436</v>
      </c>
      <c r="C12" s="890">
        <v>100.2</v>
      </c>
      <c r="D12" s="891" t="s">
        <v>439</v>
      </c>
    </row>
    <row r="13" spans="1:4" ht="20.100000000000001" customHeight="1">
      <c r="A13" s="888" t="s">
        <v>434</v>
      </c>
      <c r="B13" s="889" t="s">
        <v>441</v>
      </c>
      <c r="C13" s="890">
        <v>100.2</v>
      </c>
      <c r="D13" s="891" t="s">
        <v>439</v>
      </c>
    </row>
    <row r="14" spans="1:4" ht="20.100000000000001" customHeight="1">
      <c r="A14" s="888" t="s">
        <v>433</v>
      </c>
      <c r="B14" s="889" t="s">
        <v>453</v>
      </c>
      <c r="C14" s="890">
        <v>99.8</v>
      </c>
      <c r="D14" s="891" t="s">
        <v>444</v>
      </c>
    </row>
    <row r="15" spans="1:4" ht="20.100000000000001" customHeight="1">
      <c r="A15" s="888" t="s">
        <v>432</v>
      </c>
      <c r="B15" s="889" t="s">
        <v>444</v>
      </c>
      <c r="C15" s="890">
        <v>99.7</v>
      </c>
      <c r="D15" s="892" t="s">
        <v>444</v>
      </c>
    </row>
    <row r="16" spans="1:4" ht="20.100000000000001" customHeight="1" thickBot="1">
      <c r="A16" s="893" t="s">
        <v>431</v>
      </c>
      <c r="B16" s="894" t="s">
        <v>444</v>
      </c>
      <c r="C16" s="895">
        <v>100</v>
      </c>
      <c r="D16" s="896" t="s">
        <v>444</v>
      </c>
    </row>
    <row r="17" spans="1:4" ht="20.100000000000001" customHeight="1" thickTop="1" thickBot="1">
      <c r="A17" s="897" t="s">
        <v>490</v>
      </c>
      <c r="B17" s="898"/>
      <c r="C17" s="898"/>
      <c r="D17" s="899"/>
    </row>
    <row r="18" spans="1:4" ht="20.100000000000001" customHeight="1" thickTop="1">
      <c r="A18" s="884" t="s">
        <v>445</v>
      </c>
      <c r="B18" s="885" t="s">
        <v>441</v>
      </c>
      <c r="C18" s="900" t="s">
        <v>441</v>
      </c>
      <c r="D18" s="901" t="s">
        <v>452</v>
      </c>
    </row>
    <row r="19" spans="1:4" ht="20.100000000000001" customHeight="1">
      <c r="A19" s="884" t="s">
        <v>443</v>
      </c>
      <c r="B19" s="943" t="s">
        <v>436</v>
      </c>
      <c r="C19" s="945">
        <v>100.3</v>
      </c>
      <c r="D19" s="901" t="s">
        <v>441</v>
      </c>
    </row>
    <row r="20" spans="1:4" ht="20.100000000000001" customHeight="1">
      <c r="A20" s="884" t="s">
        <v>442</v>
      </c>
      <c r="B20" s="943" t="s">
        <v>436</v>
      </c>
      <c r="C20" s="945">
        <v>100.3</v>
      </c>
      <c r="D20" s="901" t="s">
        <v>441</v>
      </c>
    </row>
    <row r="21" spans="1:4" ht="20.100000000000001" customHeight="1">
      <c r="A21" s="884" t="s">
        <v>440</v>
      </c>
      <c r="B21" s="943" t="s">
        <v>435</v>
      </c>
      <c r="C21" s="945">
        <v>100.6</v>
      </c>
      <c r="D21" s="901" t="s">
        <v>438</v>
      </c>
    </row>
    <row r="22" spans="1:4" ht="20.100000000000001" customHeight="1">
      <c r="A22" s="888" t="s">
        <v>437</v>
      </c>
      <c r="B22" s="902" t="s">
        <v>447</v>
      </c>
      <c r="C22" s="890">
        <v>100.8</v>
      </c>
      <c r="D22" s="892" t="s">
        <v>449</v>
      </c>
    </row>
    <row r="23" spans="1:4" ht="20.100000000000001" customHeight="1">
      <c r="A23" s="888" t="s">
        <v>434</v>
      </c>
      <c r="B23" s="889" t="s">
        <v>451</v>
      </c>
      <c r="C23" s="890">
        <v>101</v>
      </c>
      <c r="D23" s="892" t="s">
        <v>448</v>
      </c>
    </row>
    <row r="24" spans="1:4" ht="20.100000000000001" customHeight="1">
      <c r="A24" s="888" t="s">
        <v>433</v>
      </c>
      <c r="B24" s="902" t="s">
        <v>447</v>
      </c>
      <c r="C24" s="890">
        <v>100.8</v>
      </c>
      <c r="D24" s="892" t="s">
        <v>449</v>
      </c>
    </row>
    <row r="25" spans="1:4" ht="20.100000000000001" customHeight="1">
      <c r="A25" s="888" t="s">
        <v>432</v>
      </c>
      <c r="B25" s="902" t="s">
        <v>429</v>
      </c>
      <c r="C25" s="890">
        <v>100.5</v>
      </c>
      <c r="D25" s="891" t="s">
        <v>435</v>
      </c>
    </row>
    <row r="26" spans="1:4" ht="20.100000000000001" customHeight="1" thickBot="1">
      <c r="A26" s="893" t="s">
        <v>431</v>
      </c>
      <c r="B26" s="903" t="s">
        <v>438</v>
      </c>
      <c r="C26" s="895">
        <v>100.4</v>
      </c>
      <c r="D26" s="904" t="s">
        <v>436</v>
      </c>
    </row>
    <row r="27" spans="1:4" ht="20.100000000000001" customHeight="1" thickTop="1" thickBot="1">
      <c r="A27" s="897" t="s">
        <v>450</v>
      </c>
      <c r="B27" s="898"/>
      <c r="C27" s="898"/>
      <c r="D27" s="899"/>
    </row>
    <row r="28" spans="1:4" ht="20.100000000000001" customHeight="1" thickTop="1">
      <c r="A28" s="884" t="s">
        <v>445</v>
      </c>
      <c r="B28" s="885" t="s">
        <v>441</v>
      </c>
      <c r="C28" s="900" t="s">
        <v>444</v>
      </c>
      <c r="D28" s="887" t="s">
        <v>438</v>
      </c>
    </row>
    <row r="29" spans="1:4" ht="20.100000000000001" customHeight="1">
      <c r="A29" s="884" t="s">
        <v>443</v>
      </c>
      <c r="B29" s="943" t="s">
        <v>441</v>
      </c>
      <c r="C29" s="945">
        <v>99.8</v>
      </c>
      <c r="D29" s="887" t="s">
        <v>438</v>
      </c>
    </row>
    <row r="30" spans="1:4" ht="20.100000000000001" customHeight="1">
      <c r="A30" s="884" t="s">
        <v>442</v>
      </c>
      <c r="B30" s="943" t="s">
        <v>439</v>
      </c>
      <c r="C30" s="945">
        <v>99.8</v>
      </c>
      <c r="D30" s="887" t="s">
        <v>438</v>
      </c>
    </row>
    <row r="31" spans="1:4" ht="20.100000000000001" customHeight="1">
      <c r="A31" s="884" t="s">
        <v>440</v>
      </c>
      <c r="B31" s="943" t="s">
        <v>438</v>
      </c>
      <c r="C31" s="945">
        <v>100.3</v>
      </c>
      <c r="D31" s="887" t="s">
        <v>429</v>
      </c>
    </row>
    <row r="32" spans="1:4" ht="20.100000000000001" customHeight="1">
      <c r="A32" s="888" t="s">
        <v>437</v>
      </c>
      <c r="B32" s="889" t="s">
        <v>429</v>
      </c>
      <c r="C32" s="890">
        <v>100.4</v>
      </c>
      <c r="D32" s="891" t="s">
        <v>447</v>
      </c>
    </row>
    <row r="33" spans="1:4" ht="20.100000000000001" customHeight="1">
      <c r="A33" s="888" t="s">
        <v>434</v>
      </c>
      <c r="B33" s="889" t="s">
        <v>449</v>
      </c>
      <c r="C33" s="890">
        <v>100.7</v>
      </c>
      <c r="D33" s="892" t="s">
        <v>448</v>
      </c>
    </row>
    <row r="34" spans="1:4" ht="20.25" customHeight="1">
      <c r="A34" s="888" t="s">
        <v>433</v>
      </c>
      <c r="B34" s="889" t="s">
        <v>438</v>
      </c>
      <c r="C34" s="890">
        <v>100.2</v>
      </c>
      <c r="D34" s="892" t="s">
        <v>447</v>
      </c>
    </row>
    <row r="35" spans="1:4" ht="21.75" customHeight="1">
      <c r="A35" s="888" t="s">
        <v>432</v>
      </c>
      <c r="B35" s="889" t="s">
        <v>436</v>
      </c>
      <c r="C35" s="890">
        <v>100</v>
      </c>
      <c r="D35" s="891" t="s">
        <v>429</v>
      </c>
    </row>
    <row r="36" spans="1:4" ht="20.100000000000001" customHeight="1" thickBot="1">
      <c r="A36" s="893" t="s">
        <v>431</v>
      </c>
      <c r="B36" s="894" t="s">
        <v>430</v>
      </c>
      <c r="C36" s="895">
        <v>100.2</v>
      </c>
      <c r="D36" s="896" t="s">
        <v>429</v>
      </c>
    </row>
    <row r="37" spans="1:4" ht="20.100000000000001" customHeight="1" thickTop="1" thickBot="1">
      <c r="A37" s="897" t="s">
        <v>446</v>
      </c>
      <c r="B37" s="898"/>
      <c r="C37" s="898"/>
      <c r="D37" s="905"/>
    </row>
    <row r="38" spans="1:4" ht="20.100000000000001" customHeight="1" thickTop="1">
      <c r="A38" s="884" t="s">
        <v>445</v>
      </c>
      <c r="B38" s="885" t="s">
        <v>441</v>
      </c>
      <c r="C38" s="900" t="s">
        <v>444</v>
      </c>
      <c r="D38" s="887" t="s">
        <v>438</v>
      </c>
    </row>
    <row r="39" spans="1:4" ht="20.100000000000001" customHeight="1">
      <c r="A39" s="884" t="s">
        <v>443</v>
      </c>
      <c r="B39" s="943" t="s">
        <v>441</v>
      </c>
      <c r="C39" s="945">
        <v>99.8</v>
      </c>
      <c r="D39" s="887" t="s">
        <v>438</v>
      </c>
    </row>
    <row r="40" spans="1:4" ht="20.100000000000001" customHeight="1">
      <c r="A40" s="884" t="s">
        <v>442</v>
      </c>
      <c r="B40" s="943" t="s">
        <v>441</v>
      </c>
      <c r="C40" s="945">
        <v>99.8</v>
      </c>
      <c r="D40" s="887" t="s">
        <v>438</v>
      </c>
    </row>
    <row r="41" spans="1:4" ht="20.100000000000001" customHeight="1">
      <c r="A41" s="884" t="s">
        <v>440</v>
      </c>
      <c r="B41" s="943" t="s">
        <v>439</v>
      </c>
      <c r="C41" s="945">
        <v>99.9</v>
      </c>
      <c r="D41" s="887" t="s">
        <v>438</v>
      </c>
    </row>
    <row r="42" spans="1:4" ht="20.100000000000001" customHeight="1">
      <c r="A42" s="888" t="s">
        <v>437</v>
      </c>
      <c r="B42" s="889" t="s">
        <v>436</v>
      </c>
      <c r="C42" s="890">
        <v>100</v>
      </c>
      <c r="D42" s="891" t="s">
        <v>435</v>
      </c>
    </row>
    <row r="43" spans="1:4" ht="20.100000000000001" customHeight="1">
      <c r="A43" s="888" t="s">
        <v>434</v>
      </c>
      <c r="B43" s="889" t="s">
        <v>430</v>
      </c>
      <c r="C43" s="890">
        <v>100.1</v>
      </c>
      <c r="D43" s="891" t="s">
        <v>429</v>
      </c>
    </row>
    <row r="44" spans="1:4" ht="20.100000000000001" customHeight="1">
      <c r="A44" s="888" t="s">
        <v>433</v>
      </c>
      <c r="B44" s="889" t="s">
        <v>430</v>
      </c>
      <c r="C44" s="890">
        <v>100.1</v>
      </c>
      <c r="D44" s="891" t="s">
        <v>429</v>
      </c>
    </row>
    <row r="45" spans="1:4" ht="20.100000000000001" customHeight="1">
      <c r="A45" s="888" t="s">
        <v>432</v>
      </c>
      <c r="B45" s="889" t="s">
        <v>430</v>
      </c>
      <c r="C45" s="890">
        <v>100.1</v>
      </c>
      <c r="D45" s="891" t="s">
        <v>429</v>
      </c>
    </row>
    <row r="46" spans="1:4" ht="20.100000000000001" customHeight="1" thickBot="1">
      <c r="A46" s="906" t="s">
        <v>431</v>
      </c>
      <c r="B46" s="907" t="s">
        <v>430</v>
      </c>
      <c r="C46" s="908">
        <v>100.1</v>
      </c>
      <c r="D46" s="909" t="s">
        <v>429</v>
      </c>
    </row>
    <row r="47" spans="1:4" ht="13.5" customHeight="1" thickTop="1"/>
    <row r="48" spans="1:4" ht="20.100000000000001" customHeight="1">
      <c r="A48" s="875" t="s">
        <v>57</v>
      </c>
    </row>
  </sheetData>
  <mergeCells count="2">
    <mergeCell ref="A3:D3"/>
    <mergeCell ref="A4:D4"/>
  </mergeCells>
  <printOptions horizontalCentered="1" verticalCentered="1"/>
  <pageMargins left="0.51181102362204722" right="0.51181102362204722" top="0.94488188976377963" bottom="0.94488188976377963" header="0.31496062992125984" footer="0.31496062992125984"/>
  <pageSetup paperSize="9" scale="75" orientation="portrait" r:id="rId1"/>
  <ignoredErrors>
    <ignoredError sqref="B8:D46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D47"/>
  <sheetViews>
    <sheetView zoomScaleNormal="100" workbookViewId="0"/>
  </sheetViews>
  <sheetFormatPr defaultRowHeight="12.75"/>
  <cols>
    <col min="1" max="1" width="38.42578125" style="47" customWidth="1"/>
    <col min="2" max="4" width="15.7109375" style="47" customWidth="1"/>
    <col min="5" max="16384" width="9.140625" style="47"/>
  </cols>
  <sheetData>
    <row r="1" spans="1:4">
      <c r="D1" s="876" t="s">
        <v>459</v>
      </c>
    </row>
    <row r="3" spans="1:4" ht="22.5" customHeight="1">
      <c r="A3" s="1265" t="s">
        <v>498</v>
      </c>
      <c r="B3" s="1265"/>
      <c r="C3" s="1265"/>
      <c r="D3" s="1265"/>
    </row>
    <row r="4" spans="1:4" ht="22.5" customHeight="1">
      <c r="A4" s="1266" t="s">
        <v>494</v>
      </c>
      <c r="B4" s="1266"/>
      <c r="C4" s="1266"/>
      <c r="D4" s="1266"/>
    </row>
    <row r="5" spans="1:4" ht="13.5" thickBot="1"/>
    <row r="6" spans="1:4" ht="7.5" customHeight="1" thickTop="1">
      <c r="A6" s="1267" t="s">
        <v>495</v>
      </c>
      <c r="B6" s="1270" t="s">
        <v>55</v>
      </c>
      <c r="C6" s="1273" t="s">
        <v>488</v>
      </c>
      <c r="D6" s="1276" t="s">
        <v>491</v>
      </c>
    </row>
    <row r="7" spans="1:4" ht="15.75" customHeight="1">
      <c r="A7" s="1268"/>
      <c r="B7" s="1271"/>
      <c r="C7" s="1274"/>
      <c r="D7" s="1277"/>
    </row>
    <row r="8" spans="1:4" ht="23.25" customHeight="1" thickBot="1">
      <c r="A8" s="1269"/>
      <c r="B8" s="1272"/>
      <c r="C8" s="1275"/>
      <c r="D8" s="1278"/>
    </row>
    <row r="9" spans="1:4" ht="15.95" customHeight="1" thickTop="1">
      <c r="A9" s="910" t="s">
        <v>487</v>
      </c>
      <c r="B9" s="1259">
        <v>100.4</v>
      </c>
      <c r="C9" s="1261">
        <v>100.1</v>
      </c>
      <c r="D9" s="1263">
        <v>100.6</v>
      </c>
    </row>
    <row r="10" spans="1:4" ht="15.95" customHeight="1" thickBot="1">
      <c r="A10" s="911" t="s">
        <v>23</v>
      </c>
      <c r="B10" s="1260"/>
      <c r="C10" s="1262"/>
      <c r="D10" s="1264"/>
    </row>
    <row r="11" spans="1:4" ht="15.95" customHeight="1" thickTop="1">
      <c r="A11" s="912" t="s">
        <v>0</v>
      </c>
      <c r="B11" s="913"/>
      <c r="C11" s="914"/>
      <c r="D11" s="915"/>
    </row>
    <row r="12" spans="1:4" ht="15.95" customHeight="1">
      <c r="A12" s="916" t="s">
        <v>486</v>
      </c>
      <c r="B12" s="917">
        <v>99.1</v>
      </c>
      <c r="C12" s="918">
        <v>99.1</v>
      </c>
      <c r="D12" s="919">
        <v>99.1</v>
      </c>
    </row>
    <row r="13" spans="1:4" ht="15.95" customHeight="1">
      <c r="A13" s="920" t="s">
        <v>311</v>
      </c>
      <c r="B13" s="921"/>
      <c r="C13" s="922"/>
      <c r="D13" s="923"/>
    </row>
    <row r="14" spans="1:4" ht="15.95" customHeight="1">
      <c r="A14" s="924" t="s">
        <v>485</v>
      </c>
      <c r="B14" s="921">
        <v>99.7</v>
      </c>
      <c r="C14" s="922">
        <v>99.6</v>
      </c>
      <c r="D14" s="923">
        <v>100.6</v>
      </c>
    </row>
    <row r="15" spans="1:4" ht="15.95" customHeight="1">
      <c r="A15" s="925" t="s">
        <v>484</v>
      </c>
      <c r="B15" s="926">
        <v>98.3</v>
      </c>
      <c r="C15" s="927">
        <v>98.3</v>
      </c>
      <c r="D15" s="928">
        <v>98.3</v>
      </c>
    </row>
    <row r="16" spans="1:4" ht="15.95" customHeight="1">
      <c r="A16" s="925" t="s">
        <v>483</v>
      </c>
      <c r="B16" s="926">
        <v>96.3</v>
      </c>
      <c r="C16" s="927">
        <v>96.6</v>
      </c>
      <c r="D16" s="928">
        <v>95.7</v>
      </c>
    </row>
    <row r="17" spans="1:4" ht="15.95" customHeight="1">
      <c r="A17" s="925" t="s">
        <v>482</v>
      </c>
      <c r="B17" s="926">
        <v>101.5</v>
      </c>
      <c r="C17" s="927">
        <v>102</v>
      </c>
      <c r="D17" s="928">
        <v>99.6</v>
      </c>
    </row>
    <row r="18" spans="1:4" ht="15.95" customHeight="1">
      <c r="A18" s="925" t="s">
        <v>481</v>
      </c>
      <c r="B18" s="926">
        <v>100.9</v>
      </c>
      <c r="C18" s="927">
        <v>100.1</v>
      </c>
      <c r="D18" s="928">
        <v>102.1</v>
      </c>
    </row>
    <row r="19" spans="1:4" ht="15.95" customHeight="1">
      <c r="A19" s="925" t="s">
        <v>480</v>
      </c>
      <c r="B19" s="926">
        <v>99.7</v>
      </c>
      <c r="C19" s="927">
        <v>100.2</v>
      </c>
      <c r="D19" s="928">
        <v>99.3</v>
      </c>
    </row>
    <row r="20" spans="1:4" ht="15.95" customHeight="1">
      <c r="A20" s="929" t="s">
        <v>479</v>
      </c>
      <c r="B20" s="930">
        <v>104.7</v>
      </c>
      <c r="C20" s="931">
        <v>103.8</v>
      </c>
      <c r="D20" s="932">
        <v>104.8</v>
      </c>
    </row>
    <row r="21" spans="1:4" ht="15.95" customHeight="1">
      <c r="A21" s="933" t="s">
        <v>478</v>
      </c>
      <c r="B21" s="934"/>
      <c r="C21" s="935"/>
      <c r="D21" s="936"/>
    </row>
    <row r="22" spans="1:4" ht="15.95" customHeight="1">
      <c r="A22" s="925" t="s">
        <v>477</v>
      </c>
      <c r="B22" s="1013">
        <v>101.4</v>
      </c>
      <c r="C22" s="1014">
        <v>101.5</v>
      </c>
      <c r="D22" s="1015">
        <v>101.5</v>
      </c>
    </row>
    <row r="23" spans="1:4" ht="15.95" customHeight="1">
      <c r="A23" s="925" t="s">
        <v>476</v>
      </c>
      <c r="B23" s="1013">
        <v>107.6</v>
      </c>
      <c r="C23" s="1014">
        <v>107.3</v>
      </c>
      <c r="D23" s="1015">
        <v>107.3</v>
      </c>
    </row>
    <row r="24" spans="1:4" ht="15.95" customHeight="1">
      <c r="A24" s="937" t="s">
        <v>475</v>
      </c>
      <c r="B24" s="938">
        <v>103.5</v>
      </c>
      <c r="C24" s="939">
        <v>103.5</v>
      </c>
      <c r="D24" s="940">
        <v>104.8</v>
      </c>
    </row>
    <row r="25" spans="1:4" ht="15.95" customHeight="1">
      <c r="A25" s="937" t="s">
        <v>474</v>
      </c>
      <c r="B25" s="938">
        <v>101.1</v>
      </c>
      <c r="C25" s="939">
        <v>101.4</v>
      </c>
      <c r="D25" s="940">
        <v>101.2</v>
      </c>
    </row>
    <row r="26" spans="1:4" ht="15.95" customHeight="1">
      <c r="A26" s="933" t="s">
        <v>311</v>
      </c>
      <c r="B26" s="934"/>
      <c r="C26" s="935"/>
      <c r="D26" s="941"/>
    </row>
    <row r="27" spans="1:4" ht="15.95" customHeight="1">
      <c r="A27" s="925" t="s">
        <v>473</v>
      </c>
      <c r="B27" s="1013">
        <v>99.7</v>
      </c>
      <c r="C27" s="1016">
        <v>99.6</v>
      </c>
      <c r="D27" s="1017">
        <v>98.8</v>
      </c>
    </row>
    <row r="28" spans="1:4" ht="15.95" customHeight="1">
      <c r="A28" s="925" t="s">
        <v>472</v>
      </c>
      <c r="B28" s="1013">
        <v>103.5</v>
      </c>
      <c r="C28" s="1016">
        <v>103.5</v>
      </c>
      <c r="D28" s="1017">
        <v>102.6</v>
      </c>
    </row>
    <row r="29" spans="1:4" ht="15.95" customHeight="1">
      <c r="A29" s="925" t="s">
        <v>471</v>
      </c>
      <c r="B29" s="1013">
        <v>103.4</v>
      </c>
      <c r="C29" s="1018">
        <v>103.4</v>
      </c>
      <c r="D29" s="1019">
        <v>102</v>
      </c>
    </row>
    <row r="30" spans="1:4" ht="15.95" customHeight="1">
      <c r="A30" s="925" t="s">
        <v>470</v>
      </c>
      <c r="B30" s="1013">
        <v>102.8</v>
      </c>
      <c r="C30" s="1018">
        <v>102.8</v>
      </c>
      <c r="D30" s="1019">
        <v>102.9</v>
      </c>
    </row>
    <row r="31" spans="1:4" ht="15.95" customHeight="1">
      <c r="A31" s="925" t="s">
        <v>469</v>
      </c>
      <c r="B31" s="1013">
        <v>101.8</v>
      </c>
      <c r="C31" s="1014">
        <v>101.8</v>
      </c>
      <c r="D31" s="1015">
        <v>104.4</v>
      </c>
    </row>
    <row r="32" spans="1:4" ht="15.95" customHeight="1">
      <c r="A32" s="925" t="s">
        <v>492</v>
      </c>
      <c r="B32" s="1013">
        <v>100.9</v>
      </c>
      <c r="C32" s="1018">
        <v>100.8</v>
      </c>
      <c r="D32" s="1020">
        <v>100.9</v>
      </c>
    </row>
    <row r="33" spans="1:4" ht="15.95" customHeight="1">
      <c r="A33" s="937" t="s">
        <v>468</v>
      </c>
      <c r="B33" s="938">
        <v>100.1</v>
      </c>
      <c r="C33" s="939">
        <v>100.2</v>
      </c>
      <c r="D33" s="940">
        <v>100.9</v>
      </c>
    </row>
    <row r="34" spans="1:4" ht="15.95" customHeight="1">
      <c r="A34" s="937" t="s">
        <v>18</v>
      </c>
      <c r="B34" s="938">
        <v>93.1</v>
      </c>
      <c r="C34" s="939">
        <v>89.1</v>
      </c>
      <c r="D34" s="940">
        <v>93.6</v>
      </c>
    </row>
    <row r="35" spans="1:4" ht="15.95" customHeight="1">
      <c r="A35" s="937" t="s">
        <v>19</v>
      </c>
      <c r="B35" s="938">
        <v>96</v>
      </c>
      <c r="C35" s="939">
        <v>96.1</v>
      </c>
      <c r="D35" s="940">
        <v>96.9</v>
      </c>
    </row>
    <row r="36" spans="1:4" ht="15.95" customHeight="1">
      <c r="A36" s="933" t="s">
        <v>467</v>
      </c>
      <c r="B36" s="1013">
        <v>87.6</v>
      </c>
      <c r="C36" s="1018">
        <v>87.6</v>
      </c>
      <c r="D36" s="1019">
        <v>87.6</v>
      </c>
    </row>
    <row r="37" spans="1:4" ht="15.95" customHeight="1">
      <c r="A37" s="937" t="s">
        <v>466</v>
      </c>
      <c r="B37" s="938">
        <v>98.4</v>
      </c>
      <c r="C37" s="939">
        <v>98.4</v>
      </c>
      <c r="D37" s="940">
        <v>98.1</v>
      </c>
    </row>
    <row r="38" spans="1:4" ht="15.95" customHeight="1">
      <c r="A38" s="937" t="s">
        <v>465</v>
      </c>
      <c r="B38" s="938">
        <v>101.2</v>
      </c>
      <c r="C38" s="939">
        <v>100.7</v>
      </c>
      <c r="D38" s="940">
        <v>101.6</v>
      </c>
    </row>
    <row r="39" spans="1:4" ht="15.95" customHeight="1">
      <c r="A39" s="933" t="s">
        <v>311</v>
      </c>
      <c r="B39" s="934"/>
      <c r="C39" s="935"/>
      <c r="D39" s="941"/>
    </row>
    <row r="40" spans="1:4" ht="15.95" customHeight="1">
      <c r="A40" s="925" t="s">
        <v>464</v>
      </c>
      <c r="B40" s="1013">
        <v>103.8</v>
      </c>
      <c r="C40" s="1016">
        <v>103.7</v>
      </c>
      <c r="D40" s="1015">
        <v>105.1</v>
      </c>
    </row>
    <row r="41" spans="1:4" ht="15.95" customHeight="1">
      <c r="A41" s="925" t="s">
        <v>463</v>
      </c>
      <c r="B41" s="1013">
        <v>106.6</v>
      </c>
      <c r="C41" s="1014">
        <v>105.9</v>
      </c>
      <c r="D41" s="1015">
        <v>106.3</v>
      </c>
    </row>
    <row r="42" spans="1:4" ht="15.95" customHeight="1">
      <c r="A42" s="937" t="s">
        <v>21</v>
      </c>
      <c r="B42" s="938">
        <v>101.1</v>
      </c>
      <c r="C42" s="939">
        <v>101.4</v>
      </c>
      <c r="D42" s="940">
        <v>101.5</v>
      </c>
    </row>
    <row r="43" spans="1:4" ht="15.95" customHeight="1">
      <c r="A43" s="937" t="s">
        <v>462</v>
      </c>
      <c r="B43" s="938">
        <v>101.5</v>
      </c>
      <c r="C43" s="939">
        <v>101.7</v>
      </c>
      <c r="D43" s="940">
        <v>101.2</v>
      </c>
    </row>
    <row r="44" spans="1:4" ht="15.95" customHeight="1">
      <c r="A44" s="937" t="s">
        <v>461</v>
      </c>
      <c r="B44" s="938">
        <v>101.9</v>
      </c>
      <c r="C44" s="939">
        <v>101.78</v>
      </c>
      <c r="D44" s="940">
        <v>102.3</v>
      </c>
    </row>
    <row r="45" spans="1:4" ht="15.95" customHeight="1" thickBot="1">
      <c r="A45" s="942" t="s">
        <v>460</v>
      </c>
      <c r="B45" s="1021">
        <v>104.3</v>
      </c>
      <c r="C45" s="1022">
        <v>104.3</v>
      </c>
      <c r="D45" s="1023">
        <v>105.9</v>
      </c>
    </row>
    <row r="46" spans="1:4" ht="13.5" thickTop="1"/>
    <row r="47" spans="1:4">
      <c r="A47" s="875" t="s">
        <v>57</v>
      </c>
    </row>
  </sheetData>
  <mergeCells count="9">
    <mergeCell ref="B9:B10"/>
    <mergeCell ref="C9:C10"/>
    <mergeCell ref="D9:D10"/>
    <mergeCell ref="A3:D3"/>
    <mergeCell ref="A4:D4"/>
    <mergeCell ref="A6:A8"/>
    <mergeCell ref="B6:B8"/>
    <mergeCell ref="C6:C8"/>
    <mergeCell ref="D6:D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>
      <selection activeCell="A3" sqref="A3:O3"/>
    </sheetView>
  </sheetViews>
  <sheetFormatPr defaultRowHeight="15"/>
  <cols>
    <col min="1" max="1" width="16.42578125" style="565" customWidth="1"/>
    <col min="2" max="2" width="15.7109375" style="565" bestFit="1" customWidth="1"/>
    <col min="3" max="3" width="10.7109375" style="565" customWidth="1"/>
    <col min="4" max="15" width="11.7109375" style="565" customWidth="1"/>
    <col min="16" max="16" width="7.140625" style="565" customWidth="1"/>
    <col min="17" max="16384" width="9.140625" style="565"/>
  </cols>
  <sheetData>
    <row r="1" spans="1:16">
      <c r="N1" s="1"/>
      <c r="O1" s="563" t="s">
        <v>417</v>
      </c>
    </row>
    <row r="2" spans="1:16" ht="24" customHeight="1">
      <c r="A2" s="1281" t="s">
        <v>497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</row>
    <row r="3" spans="1:16" ht="24" customHeight="1">
      <c r="A3" s="1282" t="s">
        <v>496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  <c r="O3" s="1282"/>
    </row>
    <row r="4" spans="1:16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6" ht="18" customHeight="1" thickTop="1">
      <c r="A5" s="1283" t="s">
        <v>1</v>
      </c>
      <c r="B5" s="1237" t="s">
        <v>244</v>
      </c>
      <c r="C5" s="548"/>
      <c r="D5" s="1287" t="s">
        <v>0</v>
      </c>
      <c r="E5" s="1288"/>
      <c r="F5" s="1288"/>
      <c r="G5" s="1288"/>
      <c r="H5" s="1288"/>
      <c r="I5" s="1288"/>
      <c r="J5" s="1288"/>
      <c r="K5" s="1288"/>
      <c r="L5" s="1288"/>
      <c r="M5" s="1288"/>
      <c r="N5" s="1288"/>
      <c r="O5" s="1289"/>
    </row>
    <row r="6" spans="1:16" ht="15" customHeight="1">
      <c r="A6" s="1284"/>
      <c r="B6" s="1286"/>
      <c r="C6" s="549" t="s">
        <v>2</v>
      </c>
      <c r="D6" s="550" t="s">
        <v>3</v>
      </c>
      <c r="E6" s="550" t="s">
        <v>4</v>
      </c>
      <c r="F6" s="550" t="s">
        <v>5</v>
      </c>
      <c r="G6" s="550" t="s">
        <v>6</v>
      </c>
      <c r="H6" s="550" t="s">
        <v>7</v>
      </c>
      <c r="I6" s="1290" t="s">
        <v>18</v>
      </c>
      <c r="J6" s="1290" t="s">
        <v>19</v>
      </c>
      <c r="K6" s="550" t="s">
        <v>8</v>
      </c>
      <c r="L6" s="550" t="s">
        <v>9</v>
      </c>
      <c r="M6" s="1290" t="s">
        <v>21</v>
      </c>
      <c r="N6" s="550" t="s">
        <v>10</v>
      </c>
      <c r="O6" s="551" t="s">
        <v>11</v>
      </c>
    </row>
    <row r="7" spans="1:16">
      <c r="A7" s="1284"/>
      <c r="B7" s="1286"/>
      <c r="C7" s="549" t="s">
        <v>12</v>
      </c>
      <c r="D7" s="549" t="s">
        <v>13</v>
      </c>
      <c r="E7" s="549" t="s">
        <v>14</v>
      </c>
      <c r="F7" s="549" t="s">
        <v>15</v>
      </c>
      <c r="G7" s="549" t="s">
        <v>16</v>
      </c>
      <c r="H7" s="549" t="s">
        <v>17</v>
      </c>
      <c r="I7" s="1291"/>
      <c r="J7" s="1291"/>
      <c r="K7" s="549" t="s">
        <v>20</v>
      </c>
      <c r="L7" s="549" t="s">
        <v>15</v>
      </c>
      <c r="M7" s="1291"/>
      <c r="N7" s="549" t="s">
        <v>20</v>
      </c>
      <c r="O7" s="552" t="s">
        <v>22</v>
      </c>
      <c r="P7" s="2"/>
    </row>
    <row r="8" spans="1:16">
      <c r="A8" s="1284"/>
      <c r="B8" s="1286"/>
      <c r="C8" s="549" t="s">
        <v>23</v>
      </c>
      <c r="D8" s="549" t="s">
        <v>24</v>
      </c>
      <c r="E8" s="549" t="s">
        <v>25</v>
      </c>
      <c r="F8" s="549" t="s">
        <v>26</v>
      </c>
      <c r="G8" s="549" t="s">
        <v>27</v>
      </c>
      <c r="H8" s="549" t="s">
        <v>28</v>
      </c>
      <c r="I8" s="1291"/>
      <c r="J8" s="1291"/>
      <c r="K8" s="549" t="s">
        <v>29</v>
      </c>
      <c r="L8" s="549" t="s">
        <v>30</v>
      </c>
      <c r="M8" s="1291"/>
      <c r="N8" s="549" t="s">
        <v>31</v>
      </c>
      <c r="O8" s="552" t="s">
        <v>32</v>
      </c>
      <c r="P8" s="2"/>
    </row>
    <row r="9" spans="1:16" ht="14.25" customHeight="1" thickBot="1">
      <c r="A9" s="1285"/>
      <c r="B9" s="1238"/>
      <c r="C9" s="553"/>
      <c r="D9" s="553" t="s">
        <v>33</v>
      </c>
      <c r="E9" s="553" t="s">
        <v>34</v>
      </c>
      <c r="F9" s="553"/>
      <c r="G9" s="553" t="s">
        <v>35</v>
      </c>
      <c r="H9" s="553" t="s">
        <v>36</v>
      </c>
      <c r="I9" s="1292"/>
      <c r="J9" s="1292"/>
      <c r="K9" s="553" t="s">
        <v>37</v>
      </c>
      <c r="L9" s="553"/>
      <c r="M9" s="1292"/>
      <c r="N9" s="553"/>
      <c r="O9" s="554" t="s">
        <v>38</v>
      </c>
      <c r="P9" s="2"/>
    </row>
    <row r="10" spans="1:16" ht="24.95" customHeight="1" thickTop="1">
      <c r="A10" s="1188" t="s">
        <v>194</v>
      </c>
      <c r="B10" s="555" t="s">
        <v>74</v>
      </c>
      <c r="C10" s="556">
        <v>99.9999900567244</v>
      </c>
      <c r="D10" s="556">
        <v>19.916649497944128</v>
      </c>
      <c r="E10" s="556">
        <v>2.8698779204394764</v>
      </c>
      <c r="F10" s="556">
        <v>4.6732301566026129</v>
      </c>
      <c r="G10" s="556">
        <v>21.393434733532143</v>
      </c>
      <c r="H10" s="556">
        <v>5.6711671257808449</v>
      </c>
      <c r="I10" s="556">
        <v>2.6133811830270672</v>
      </c>
      <c r="J10" s="556">
        <v>10.951344768365429</v>
      </c>
      <c r="K10" s="556">
        <v>4.1751217653530137</v>
      </c>
      <c r="L10" s="556">
        <v>9.4041810280710596</v>
      </c>
      <c r="M10" s="556">
        <v>0.6193666372080554</v>
      </c>
      <c r="N10" s="556">
        <v>5.8563109174779715</v>
      </c>
      <c r="O10" s="557">
        <v>11.85592432292259</v>
      </c>
      <c r="P10" s="2"/>
    </row>
    <row r="11" spans="1:16" ht="24.95" customHeight="1" thickBot="1">
      <c r="A11" s="1190"/>
      <c r="B11" s="558" t="s">
        <v>242</v>
      </c>
      <c r="C11" s="559"/>
      <c r="D11" s="560">
        <v>-0.32558877096890271</v>
      </c>
      <c r="E11" s="560">
        <v>5.132793166945504E-2</v>
      </c>
      <c r="F11" s="560">
        <v>0.12813707848995648</v>
      </c>
      <c r="G11" s="560">
        <v>-0.78366247617490359</v>
      </c>
      <c r="H11" s="560">
        <v>0.45500924715022162</v>
      </c>
      <c r="I11" s="560">
        <v>-3.7861582966022933E-2</v>
      </c>
      <c r="J11" s="560">
        <v>0.28661684864336401</v>
      </c>
      <c r="K11" s="560">
        <v>-9.3647801748950599E-3</v>
      </c>
      <c r="L11" s="560">
        <v>-8.1094828792261708E-2</v>
      </c>
      <c r="M11" s="560">
        <v>-9.2128248924384648E-3</v>
      </c>
      <c r="N11" s="560">
        <v>0.31783120412728838</v>
      </c>
      <c r="O11" s="561">
        <v>7.8530106135481503E-3</v>
      </c>
      <c r="P11" s="2"/>
    </row>
    <row r="12" spans="1:16" ht="24.95" customHeight="1" thickTop="1">
      <c r="A12" s="1279" t="s">
        <v>193</v>
      </c>
      <c r="B12" s="555" t="s">
        <v>74</v>
      </c>
      <c r="C12" s="556">
        <v>99.999990312879461</v>
      </c>
      <c r="D12" s="556">
        <v>18.757365238833536</v>
      </c>
      <c r="E12" s="556">
        <v>2.7025419488645968</v>
      </c>
      <c r="F12" s="556">
        <v>5.1036207066076331</v>
      </c>
      <c r="G12" s="556">
        <v>19.009201311442379</v>
      </c>
      <c r="H12" s="556">
        <v>5.8201479513919665</v>
      </c>
      <c r="I12" s="556">
        <v>2.1155605670259132</v>
      </c>
      <c r="J12" s="556">
        <v>13.03111454680986</v>
      </c>
      <c r="K12" s="556">
        <v>4.1601339147543079</v>
      </c>
      <c r="L12" s="556">
        <v>9.5696738879306693</v>
      </c>
      <c r="M12" s="556">
        <v>0.77921260178136453</v>
      </c>
      <c r="N12" s="556">
        <v>6.6606219034513758</v>
      </c>
      <c r="O12" s="557">
        <v>12.290795733985856</v>
      </c>
      <c r="P12" s="2"/>
    </row>
    <row r="13" spans="1:16" ht="24.95" customHeight="1" thickBot="1">
      <c r="A13" s="1280"/>
      <c r="B13" s="558" t="s">
        <v>242</v>
      </c>
      <c r="C13" s="559"/>
      <c r="D13" s="560">
        <v>-0.2004262580253986</v>
      </c>
      <c r="E13" s="560">
        <v>4.6538437533595545E-2</v>
      </c>
      <c r="F13" s="560">
        <v>4.2223941613687366E-2</v>
      </c>
      <c r="G13" s="560">
        <v>-0.96233782754149644</v>
      </c>
      <c r="H13" s="560">
        <v>0.47189499461983164</v>
      </c>
      <c r="I13" s="560">
        <v>-7.0080056058673623E-2</v>
      </c>
      <c r="J13" s="560">
        <v>0.87358243461019036</v>
      </c>
      <c r="K13" s="560">
        <v>-5.6957343635231972E-2</v>
      </c>
      <c r="L13" s="560">
        <v>-0.17585963249175229</v>
      </c>
      <c r="M13" s="560">
        <v>2.1296673307852343E-2</v>
      </c>
      <c r="N13" s="560">
        <v>0.34529052109740288</v>
      </c>
      <c r="O13" s="561">
        <v>-0.33516575738367749</v>
      </c>
    </row>
    <row r="14" spans="1:16" ht="24.95" customHeight="1" thickTop="1">
      <c r="A14" s="1279" t="s">
        <v>192</v>
      </c>
      <c r="B14" s="555" t="s">
        <v>74</v>
      </c>
      <c r="C14" s="556">
        <v>100.00000710169216</v>
      </c>
      <c r="D14" s="556">
        <v>18.127836282701608</v>
      </c>
      <c r="E14" s="556">
        <v>3.4065326051826301</v>
      </c>
      <c r="F14" s="556">
        <v>4.5722398687436838</v>
      </c>
      <c r="G14" s="556">
        <v>21.413320544606048</v>
      </c>
      <c r="H14" s="556">
        <v>6.1960417866408797</v>
      </c>
      <c r="I14" s="556">
        <v>2.2585795720818558</v>
      </c>
      <c r="J14" s="556">
        <v>12.433671082711918</v>
      </c>
      <c r="K14" s="556">
        <v>4.0744325517139899</v>
      </c>
      <c r="L14" s="556">
        <v>9.0872756069443472</v>
      </c>
      <c r="M14" s="556">
        <v>0.30003229139436116</v>
      </c>
      <c r="N14" s="556">
        <v>5.2811378842539218</v>
      </c>
      <c r="O14" s="557">
        <v>12.84890702471694</v>
      </c>
    </row>
    <row r="15" spans="1:16" ht="24.95" customHeight="1" thickBot="1">
      <c r="A15" s="1280"/>
      <c r="B15" s="558" t="s">
        <v>242</v>
      </c>
      <c r="C15" s="559"/>
      <c r="D15" s="560">
        <v>-2.8858673752573338E-2</v>
      </c>
      <c r="E15" s="560">
        <v>8.8910743819406779E-2</v>
      </c>
      <c r="F15" s="560">
        <v>0.10857831029826226</v>
      </c>
      <c r="G15" s="560">
        <v>-1.2002335309227554</v>
      </c>
      <c r="H15" s="560">
        <v>0.36129863012819641</v>
      </c>
      <c r="I15" s="560">
        <v>-1.5841185259310553E-2</v>
      </c>
      <c r="J15" s="560">
        <v>0.59498411536916684</v>
      </c>
      <c r="K15" s="560">
        <v>-4.6839558401244652E-2</v>
      </c>
      <c r="L15" s="560">
        <v>0.20174411113969448</v>
      </c>
      <c r="M15" s="560">
        <v>3.088754394203147E-2</v>
      </c>
      <c r="N15" s="560">
        <v>0.15802612622653278</v>
      </c>
      <c r="O15" s="561">
        <v>-0.25264953089522457</v>
      </c>
    </row>
    <row r="16" spans="1:16" ht="24.95" customHeight="1" thickTop="1">
      <c r="A16" s="1279" t="s">
        <v>191</v>
      </c>
      <c r="B16" s="555" t="s">
        <v>74</v>
      </c>
      <c r="C16" s="556">
        <v>100.00001161110328</v>
      </c>
      <c r="D16" s="556">
        <v>19.225850588787438</v>
      </c>
      <c r="E16" s="556">
        <v>2.1786609750586536</v>
      </c>
      <c r="F16" s="556">
        <v>5.4990649578528563</v>
      </c>
      <c r="G16" s="556">
        <v>17.220148608188662</v>
      </c>
      <c r="H16" s="556">
        <v>5.5404237077364549</v>
      </c>
      <c r="I16" s="556">
        <v>2.0091272560663951</v>
      </c>
      <c r="J16" s="556">
        <v>13.475707133606409</v>
      </c>
      <c r="K16" s="556">
        <v>4.2239103734293373</v>
      </c>
      <c r="L16" s="556">
        <v>9.9286544147853011</v>
      </c>
      <c r="M16" s="556">
        <v>1.1357981228561549</v>
      </c>
      <c r="N16" s="556">
        <v>7.6871889820847636</v>
      </c>
      <c r="O16" s="557">
        <v>11.875476490650856</v>
      </c>
    </row>
    <row r="17" spans="1:15" ht="24.95" customHeight="1" thickBot="1">
      <c r="A17" s="1280"/>
      <c r="B17" s="558" t="s">
        <v>242</v>
      </c>
      <c r="C17" s="562"/>
      <c r="D17" s="560">
        <v>-0.31639217920312745</v>
      </c>
      <c r="E17" s="560">
        <v>5.3515133593382558E-3</v>
      </c>
      <c r="F17" s="560">
        <v>1.5721787890248251E-3</v>
      </c>
      <c r="G17" s="560">
        <v>-0.82386937946056804</v>
      </c>
      <c r="H17" s="560">
        <v>0.54709098051882865</v>
      </c>
      <c r="I17" s="560">
        <v>-0.11174154086386201</v>
      </c>
      <c r="J17" s="560">
        <v>1.0855481214817626</v>
      </c>
      <c r="K17" s="560">
        <v>-6.3087745280755669E-2</v>
      </c>
      <c r="L17" s="560">
        <v>-0.4443048985322271</v>
      </c>
      <c r="M17" s="560">
        <v>2.1291209640268205E-2</v>
      </c>
      <c r="N17" s="560">
        <v>0.50206026408942073</v>
      </c>
      <c r="O17" s="561">
        <v>-0.40350691343483192</v>
      </c>
    </row>
    <row r="18" spans="1:15" ht="24.95" customHeight="1" thickTop="1">
      <c r="A18" s="1279" t="s">
        <v>39</v>
      </c>
      <c r="B18" s="555" t="s">
        <v>74</v>
      </c>
      <c r="C18" s="556">
        <v>100</v>
      </c>
      <c r="D18" s="556">
        <v>18.780532148793018</v>
      </c>
      <c r="E18" s="556">
        <v>2.6052782104455905</v>
      </c>
      <c r="F18" s="556">
        <v>5.4874390345673323</v>
      </c>
      <c r="G18" s="556">
        <v>19.551840758325362</v>
      </c>
      <c r="H18" s="556">
        <v>5.4870131549154468</v>
      </c>
      <c r="I18" s="556">
        <v>2.2131545909674371</v>
      </c>
      <c r="J18" s="556">
        <v>10.673558075433627</v>
      </c>
      <c r="K18" s="556">
        <v>4.4512130015784921</v>
      </c>
      <c r="L18" s="556">
        <v>10.317857306183438</v>
      </c>
      <c r="M18" s="556">
        <v>0.85436528164181869</v>
      </c>
      <c r="N18" s="556">
        <v>6.8537319377595134</v>
      </c>
      <c r="O18" s="557">
        <v>12.724016499388913</v>
      </c>
    </row>
    <row r="19" spans="1:15" ht="24.95" customHeight="1" thickBot="1">
      <c r="A19" s="1280"/>
      <c r="B19" s="558" t="s">
        <v>242</v>
      </c>
      <c r="C19" s="559"/>
      <c r="D19" s="560">
        <v>-1.290698845913326</v>
      </c>
      <c r="E19" s="560">
        <v>2.8171601424152648E-2</v>
      </c>
      <c r="F19" s="560">
        <v>0.18509714617648676</v>
      </c>
      <c r="G19" s="560">
        <v>-0.27879070969152409</v>
      </c>
      <c r="H19" s="560">
        <v>0.32462605537958478</v>
      </c>
      <c r="I19" s="560">
        <v>-0.2379091347325919</v>
      </c>
      <c r="J19" s="560">
        <v>0.48091130737821608</v>
      </c>
      <c r="K19" s="560">
        <v>-2.1581833996033417E-2</v>
      </c>
      <c r="L19" s="560">
        <v>5.0045480757978211E-2</v>
      </c>
      <c r="M19" s="560">
        <v>-5.5626218336778499E-2</v>
      </c>
      <c r="N19" s="560">
        <v>0.49397311822291634</v>
      </c>
      <c r="O19" s="561">
        <v>0.32178203333090494</v>
      </c>
    </row>
    <row r="20" spans="1:15" ht="24.95" customHeight="1" thickTop="1">
      <c r="A20" s="1279" t="s">
        <v>190</v>
      </c>
      <c r="B20" s="555" t="s">
        <v>74</v>
      </c>
      <c r="C20" s="556">
        <v>100.000009974931</v>
      </c>
      <c r="D20" s="556">
        <v>23.820095336400559</v>
      </c>
      <c r="E20" s="556">
        <v>3.122233203512931</v>
      </c>
      <c r="F20" s="556">
        <v>2.9804096345065587</v>
      </c>
      <c r="G20" s="556">
        <v>28.159080598639502</v>
      </c>
      <c r="H20" s="556">
        <v>5.610998438723799</v>
      </c>
      <c r="I20" s="556">
        <v>4.2062289055146609</v>
      </c>
      <c r="J20" s="556">
        <v>6.1559388943706672</v>
      </c>
      <c r="K20" s="556">
        <v>3.8456451246726733</v>
      </c>
      <c r="L20" s="556">
        <v>8.6616714872183245</v>
      </c>
      <c r="M20" s="556">
        <v>7.8512681927779118E-2</v>
      </c>
      <c r="N20" s="556">
        <v>3.3493623824604009</v>
      </c>
      <c r="O20" s="557">
        <v>10.009833286983156</v>
      </c>
    </row>
    <row r="21" spans="1:15" ht="24.95" customHeight="1" thickBot="1">
      <c r="A21" s="1280"/>
      <c r="B21" s="558" t="s">
        <v>242</v>
      </c>
      <c r="C21" s="559"/>
      <c r="D21" s="560">
        <v>-3.7340812149704306E-2</v>
      </c>
      <c r="E21" s="560">
        <v>5.8745694658075553E-2</v>
      </c>
      <c r="F21" s="560">
        <v>0.21963439168761711</v>
      </c>
      <c r="G21" s="560">
        <v>-0.76690002418869341</v>
      </c>
      <c r="H21" s="560">
        <v>0.73585725812062019</v>
      </c>
      <c r="I21" s="560">
        <v>0.11321949451409363</v>
      </c>
      <c r="J21" s="560">
        <v>-0.94868621532817254</v>
      </c>
      <c r="K21" s="560">
        <v>4.0201645062524438E-2</v>
      </c>
      <c r="L21" s="560">
        <v>2.7900112270323518E-2</v>
      </c>
      <c r="M21" s="560">
        <v>-6.1430093387555104E-2</v>
      </c>
      <c r="N21" s="560">
        <v>5.1691487165823169E-2</v>
      </c>
      <c r="O21" s="561">
        <v>0.56712678318214671</v>
      </c>
    </row>
    <row r="22" spans="1:15" ht="15.75" thickTop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4" t="s">
        <v>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5" spans="1:15">
      <c r="A25" s="401" t="s">
        <v>247</v>
      </c>
    </row>
    <row r="32" spans="1:15">
      <c r="F32" s="564"/>
    </row>
  </sheetData>
  <mergeCells count="14">
    <mergeCell ref="A20:A21"/>
    <mergeCell ref="A2:O2"/>
    <mergeCell ref="A3:O3"/>
    <mergeCell ref="A5:A9"/>
    <mergeCell ref="B5:B9"/>
    <mergeCell ref="D5:O5"/>
    <mergeCell ref="I6:I9"/>
    <mergeCell ref="J6:J9"/>
    <mergeCell ref="M6:M9"/>
    <mergeCell ref="A10:A11"/>
    <mergeCell ref="A12:A13"/>
    <mergeCell ref="A14:A15"/>
    <mergeCell ref="A16:A17"/>
    <mergeCell ref="A18:A19"/>
  </mergeCells>
  <printOptions horizontalCentered="1" verticalCentered="1"/>
  <pageMargins left="0" right="0" top="0" bottom="0" header="0.31496062992125984" footer="0.31496062992125984"/>
  <pageSetup paperSize="9"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5"/>
  <sheetViews>
    <sheetView zoomScaleNormal="100" workbookViewId="0"/>
  </sheetViews>
  <sheetFormatPr defaultRowHeight="15"/>
  <cols>
    <col min="1" max="1" width="37.7109375" style="79" customWidth="1"/>
    <col min="2" max="3" width="12.7109375" style="79" hidden="1" customWidth="1"/>
    <col min="4" max="6" width="11.7109375" style="79" customWidth="1"/>
    <col min="7" max="8" width="13.7109375" style="79" customWidth="1"/>
    <col min="9" max="9" width="12.7109375" style="79" customWidth="1"/>
    <col min="10" max="10" width="14.5703125" style="79" customWidth="1"/>
    <col min="11" max="16384" width="9.140625" style="79"/>
  </cols>
  <sheetData>
    <row r="1" spans="1:16" ht="15.75">
      <c r="A1" s="565"/>
      <c r="B1" s="565"/>
      <c r="C1" s="565"/>
      <c r="D1" s="565"/>
      <c r="E1" s="565"/>
      <c r="F1" s="565"/>
      <c r="G1" s="565"/>
      <c r="H1" s="586" t="s">
        <v>418</v>
      </c>
      <c r="I1"/>
      <c r="J1"/>
      <c r="K1"/>
      <c r="L1"/>
      <c r="M1"/>
      <c r="N1"/>
      <c r="O1"/>
      <c r="P1"/>
    </row>
    <row r="2" spans="1:16" ht="15.75">
      <c r="A2" s="565"/>
      <c r="B2" s="565"/>
      <c r="C2" s="565"/>
      <c r="D2" s="565"/>
      <c r="E2" s="565"/>
      <c r="F2" s="565"/>
      <c r="G2" s="565"/>
      <c r="H2" s="565"/>
      <c r="I2"/>
      <c r="J2"/>
      <c r="K2"/>
      <c r="L2"/>
      <c r="M2"/>
      <c r="N2"/>
      <c r="O2"/>
      <c r="P2"/>
    </row>
    <row r="3" spans="1:16" ht="22.5" customHeight="1">
      <c r="A3" s="1293" t="s">
        <v>268</v>
      </c>
      <c r="B3" s="1293"/>
      <c r="C3" s="1293"/>
      <c r="D3" s="1293"/>
      <c r="E3" s="1293"/>
      <c r="F3" s="1293"/>
      <c r="G3" s="1293"/>
      <c r="H3" s="1293"/>
      <c r="I3"/>
      <c r="J3"/>
      <c r="K3"/>
      <c r="L3"/>
      <c r="M3"/>
      <c r="N3"/>
      <c r="O3"/>
      <c r="P3"/>
    </row>
    <row r="4" spans="1:16" ht="16.5" thickBot="1">
      <c r="A4" s="565"/>
      <c r="B4" s="1294"/>
      <c r="C4" s="1294"/>
      <c r="D4" s="1294"/>
      <c r="E4" s="1294"/>
      <c r="F4" s="1294"/>
      <c r="G4" s="1294"/>
      <c r="H4" s="1294"/>
      <c r="I4"/>
      <c r="J4"/>
      <c r="K4"/>
      <c r="L4"/>
      <c r="M4"/>
      <c r="N4"/>
      <c r="O4"/>
      <c r="P4"/>
    </row>
    <row r="5" spans="1:16" ht="20.100000000000001" customHeight="1" thickTop="1">
      <c r="A5" s="1295" t="s">
        <v>267</v>
      </c>
      <c r="B5" s="1297" t="s">
        <v>266</v>
      </c>
      <c r="C5" s="1298"/>
      <c r="D5" s="1298"/>
      <c r="E5" s="1298"/>
      <c r="F5" s="1299"/>
      <c r="G5" s="1297" t="s">
        <v>265</v>
      </c>
      <c r="H5" s="1299"/>
      <c r="I5"/>
      <c r="J5"/>
      <c r="K5"/>
      <c r="L5"/>
      <c r="M5"/>
      <c r="N5"/>
      <c r="O5"/>
      <c r="P5"/>
    </row>
    <row r="6" spans="1:16" ht="43.5" customHeight="1" thickBot="1">
      <c r="A6" s="1296"/>
      <c r="B6" s="585" t="s">
        <v>264</v>
      </c>
      <c r="C6" s="584" t="s">
        <v>263</v>
      </c>
      <c r="D6" s="583">
        <v>41912</v>
      </c>
      <c r="E6" s="583">
        <v>42004</v>
      </c>
      <c r="F6" s="582">
        <v>42277</v>
      </c>
      <c r="G6" s="581" t="s">
        <v>262</v>
      </c>
      <c r="H6" s="580" t="s">
        <v>261</v>
      </c>
      <c r="I6"/>
      <c r="J6"/>
      <c r="K6"/>
      <c r="L6"/>
      <c r="M6"/>
      <c r="N6"/>
      <c r="O6"/>
      <c r="P6"/>
    </row>
    <row r="7" spans="1:16" ht="18" customHeight="1" thickTop="1">
      <c r="A7" s="1300" t="s">
        <v>260</v>
      </c>
      <c r="B7" s="1302" t="s">
        <v>256</v>
      </c>
      <c r="C7" s="1303"/>
      <c r="D7" s="1303"/>
      <c r="E7" s="1303"/>
      <c r="F7" s="1304"/>
      <c r="G7" s="1302" t="s">
        <v>256</v>
      </c>
      <c r="H7" s="1304"/>
      <c r="I7"/>
      <c r="J7"/>
      <c r="K7"/>
      <c r="L7"/>
      <c r="M7"/>
      <c r="N7"/>
      <c r="O7"/>
      <c r="P7"/>
    </row>
    <row r="8" spans="1:16" ht="13.5" customHeight="1">
      <c r="A8" s="1301"/>
      <c r="B8" s="1305"/>
      <c r="C8" s="1306"/>
      <c r="D8" s="1306"/>
      <c r="E8" s="1306"/>
      <c r="F8" s="1307"/>
      <c r="G8" s="1305"/>
      <c r="H8" s="1307"/>
      <c r="I8"/>
      <c r="J8"/>
      <c r="K8"/>
      <c r="L8"/>
      <c r="M8"/>
      <c r="N8"/>
      <c r="O8"/>
      <c r="P8"/>
    </row>
    <row r="9" spans="1:16" ht="20.100000000000001" customHeight="1">
      <c r="A9" s="579" t="s">
        <v>95</v>
      </c>
      <c r="B9" s="578"/>
      <c r="C9" s="577"/>
      <c r="D9" s="576">
        <v>1214.9000000000001</v>
      </c>
      <c r="E9" s="576">
        <v>1230.4000000000001</v>
      </c>
      <c r="F9" s="574">
        <v>1300.2</v>
      </c>
      <c r="G9" s="575">
        <v>69.8</v>
      </c>
      <c r="H9" s="574">
        <v>85.3</v>
      </c>
      <c r="I9"/>
      <c r="J9"/>
      <c r="K9"/>
      <c r="L9"/>
      <c r="M9"/>
      <c r="N9"/>
      <c r="O9"/>
      <c r="P9"/>
    </row>
    <row r="10" spans="1:16" ht="20.100000000000001" customHeight="1">
      <c r="A10" s="573" t="s">
        <v>0</v>
      </c>
      <c r="B10" s="571"/>
      <c r="C10" s="137"/>
      <c r="D10" s="103"/>
      <c r="E10" s="103"/>
      <c r="F10" s="570"/>
      <c r="G10" s="60"/>
      <c r="H10" s="570"/>
      <c r="I10"/>
      <c r="J10"/>
      <c r="K10"/>
      <c r="L10"/>
      <c r="M10"/>
      <c r="N10"/>
      <c r="O10"/>
      <c r="P10"/>
    </row>
    <row r="11" spans="1:16" ht="20.100000000000001" customHeight="1">
      <c r="A11" s="572" t="s">
        <v>259</v>
      </c>
      <c r="B11" s="571"/>
      <c r="C11" s="137"/>
      <c r="D11" s="103">
        <v>885.5</v>
      </c>
      <c r="E11" s="103">
        <v>900</v>
      </c>
      <c r="F11" s="570">
        <v>950.1</v>
      </c>
      <c r="G11" s="60">
        <v>50.1</v>
      </c>
      <c r="H11" s="570">
        <v>64.599999999999994</v>
      </c>
      <c r="I11"/>
      <c r="J11"/>
      <c r="K11"/>
      <c r="L11"/>
      <c r="M11"/>
      <c r="N11"/>
      <c r="O11"/>
      <c r="P11"/>
    </row>
    <row r="12" spans="1:16" ht="20.100000000000001" customHeight="1" thickBot="1">
      <c r="A12" s="569" t="s">
        <v>258</v>
      </c>
      <c r="B12" s="568"/>
      <c r="C12" s="145"/>
      <c r="D12" s="108">
        <v>329.4</v>
      </c>
      <c r="E12" s="108">
        <v>330.4</v>
      </c>
      <c r="F12" s="567">
        <v>350.1</v>
      </c>
      <c r="G12" s="68">
        <v>19.7</v>
      </c>
      <c r="H12" s="567">
        <v>20.7</v>
      </c>
      <c r="I12"/>
      <c r="J12"/>
      <c r="K12"/>
      <c r="L12"/>
      <c r="M12"/>
      <c r="N12"/>
      <c r="O12"/>
      <c r="P12"/>
    </row>
    <row r="13" spans="1:16" ht="18" customHeight="1" thickTop="1">
      <c r="A13" s="1300" t="s">
        <v>257</v>
      </c>
      <c r="B13" s="1302" t="s">
        <v>256</v>
      </c>
      <c r="C13" s="1303"/>
      <c r="D13" s="1303"/>
      <c r="E13" s="1303"/>
      <c r="F13" s="1304"/>
      <c r="G13" s="1302" t="s">
        <v>256</v>
      </c>
      <c r="H13" s="1304"/>
      <c r="I13"/>
      <c r="J13"/>
      <c r="K13"/>
      <c r="L13"/>
      <c r="M13"/>
      <c r="N13"/>
      <c r="O13"/>
      <c r="P13"/>
    </row>
    <row r="14" spans="1:16" ht="13.5" customHeight="1">
      <c r="A14" s="1301"/>
      <c r="B14" s="1305"/>
      <c r="C14" s="1306"/>
      <c r="D14" s="1306"/>
      <c r="E14" s="1306"/>
      <c r="F14" s="1307"/>
      <c r="G14" s="1305"/>
      <c r="H14" s="1307"/>
      <c r="I14"/>
      <c r="J14"/>
      <c r="K14"/>
      <c r="L14"/>
      <c r="M14"/>
      <c r="N14"/>
      <c r="O14"/>
      <c r="P14"/>
    </row>
    <row r="15" spans="1:16" ht="20.100000000000001" customHeight="1">
      <c r="A15" s="579" t="s">
        <v>95</v>
      </c>
      <c r="B15" s="578"/>
      <c r="C15" s="577"/>
      <c r="D15" s="576">
        <v>1874.5</v>
      </c>
      <c r="E15" s="576">
        <v>1923.2</v>
      </c>
      <c r="F15" s="574">
        <v>1983.2</v>
      </c>
      <c r="G15" s="575">
        <v>60</v>
      </c>
      <c r="H15" s="574">
        <v>108.7</v>
      </c>
      <c r="I15"/>
      <c r="J15"/>
      <c r="K15"/>
      <c r="L15"/>
      <c r="M15"/>
      <c r="N15"/>
      <c r="O15"/>
      <c r="P15"/>
    </row>
    <row r="16" spans="1:16" ht="20.100000000000001" customHeight="1">
      <c r="A16" s="573" t="s">
        <v>0</v>
      </c>
      <c r="B16" s="571"/>
      <c r="C16" s="137"/>
      <c r="D16" s="103"/>
      <c r="E16" s="103"/>
      <c r="F16" s="570"/>
      <c r="G16" s="60"/>
      <c r="H16" s="570"/>
      <c r="I16"/>
      <c r="J16"/>
      <c r="K16"/>
      <c r="L16"/>
      <c r="M16"/>
      <c r="N16"/>
      <c r="O16"/>
      <c r="P16"/>
    </row>
    <row r="17" spans="1:16" ht="20.100000000000001" customHeight="1">
      <c r="A17" s="572" t="s">
        <v>255</v>
      </c>
      <c r="B17" s="571"/>
      <c r="C17" s="137"/>
      <c r="D17" s="103">
        <v>1201.5</v>
      </c>
      <c r="E17" s="103">
        <v>1247.5</v>
      </c>
      <c r="F17" s="570">
        <v>1347.8</v>
      </c>
      <c r="G17" s="60">
        <v>100.3</v>
      </c>
      <c r="H17" s="570">
        <v>146.30000000000001</v>
      </c>
      <c r="I17"/>
      <c r="J17"/>
      <c r="K17"/>
      <c r="L17"/>
      <c r="M17"/>
      <c r="N17"/>
      <c r="O17"/>
      <c r="P17"/>
    </row>
    <row r="18" spans="1:16" ht="20.100000000000001" customHeight="1" thickBot="1">
      <c r="A18" s="569" t="s">
        <v>254</v>
      </c>
      <c r="B18" s="568"/>
      <c r="C18" s="145"/>
      <c r="D18" s="108">
        <v>673.1</v>
      </c>
      <c r="E18" s="108">
        <v>675.7</v>
      </c>
      <c r="F18" s="567">
        <v>635.5</v>
      </c>
      <c r="G18" s="68">
        <v>-40.200000000000003</v>
      </c>
      <c r="H18" s="567">
        <v>-37.6</v>
      </c>
      <c r="I18"/>
      <c r="J18"/>
      <c r="K18"/>
      <c r="L18"/>
      <c r="M18"/>
      <c r="N18"/>
      <c r="O18"/>
      <c r="P18"/>
    </row>
    <row r="19" spans="1:16" ht="12" customHeight="1" thickTop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.75">
      <c r="A20" s="566" t="s">
        <v>253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</sheetData>
  <mergeCells count="12">
    <mergeCell ref="A7:A8"/>
    <mergeCell ref="B7:F8"/>
    <mergeCell ref="G7:H8"/>
    <mergeCell ref="A13:A14"/>
    <mergeCell ref="B13:F14"/>
    <mergeCell ref="G13:H14"/>
    <mergeCell ref="A3:H3"/>
    <mergeCell ref="B4:F4"/>
    <mergeCell ref="G4:H4"/>
    <mergeCell ref="A5:A6"/>
    <mergeCell ref="B5:F5"/>
    <mergeCell ref="G5:H5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Normal="100" workbookViewId="0">
      <selection activeCell="N10" sqref="N10"/>
    </sheetView>
  </sheetViews>
  <sheetFormatPr defaultColWidth="9.140625" defaultRowHeight="12.75"/>
  <cols>
    <col min="1" max="1" width="37.7109375" style="949" customWidth="1"/>
    <col min="2" max="5" width="13" style="949" customWidth="1"/>
    <col min="6" max="16384" width="9.140625" style="949"/>
  </cols>
  <sheetData>
    <row r="1" spans="1:5" ht="15" customHeight="1">
      <c r="A1" s="947"/>
      <c r="B1" s="947"/>
      <c r="C1" s="947"/>
      <c r="D1" s="947"/>
      <c r="E1" s="948" t="s">
        <v>500</v>
      </c>
    </row>
    <row r="2" spans="1:5" ht="11.25" customHeight="1">
      <c r="A2" s="947"/>
      <c r="B2" s="947"/>
      <c r="C2" s="947"/>
      <c r="D2" s="947"/>
      <c r="E2" s="947"/>
    </row>
    <row r="3" spans="1:5" ht="24.95" customHeight="1">
      <c r="A3" s="950" t="s">
        <v>501</v>
      </c>
      <c r="B3" s="951"/>
      <c r="C3" s="951"/>
      <c r="D3" s="951"/>
      <c r="E3" s="951"/>
    </row>
    <row r="4" spans="1:5" ht="24.95" customHeight="1">
      <c r="A4" s="952" t="s">
        <v>502</v>
      </c>
      <c r="B4" s="953"/>
      <c r="C4" s="953"/>
      <c r="D4" s="953"/>
      <c r="E4" s="953"/>
    </row>
    <row r="5" spans="1:5" ht="9.75" customHeight="1" thickBot="1">
      <c r="A5" s="947"/>
      <c r="B5" s="947"/>
      <c r="C5" s="947"/>
      <c r="D5" s="947"/>
      <c r="E5" s="947"/>
    </row>
    <row r="6" spans="1:5" ht="21.75" customHeight="1" thickTop="1">
      <c r="A6" s="1025" t="s">
        <v>295</v>
      </c>
      <c r="B6" s="954" t="s">
        <v>503</v>
      </c>
      <c r="C6" s="955"/>
      <c r="D6" s="956" t="s">
        <v>46</v>
      </c>
      <c r="E6" s="955"/>
    </row>
    <row r="7" spans="1:5" ht="35.25" customHeight="1" thickBot="1">
      <c r="A7" s="1026"/>
      <c r="B7" s="957" t="s">
        <v>243</v>
      </c>
      <c r="C7" s="958" t="s">
        <v>244</v>
      </c>
      <c r="D7" s="959" t="s">
        <v>47</v>
      </c>
      <c r="E7" s="960" t="s">
        <v>422</v>
      </c>
    </row>
    <row r="8" spans="1:5" ht="20.100000000000001" customHeight="1" thickTop="1">
      <c r="A8" s="961" t="s">
        <v>504</v>
      </c>
      <c r="B8" s="962">
        <v>2411</v>
      </c>
      <c r="C8" s="963">
        <v>2483.8000000000002</v>
      </c>
      <c r="D8" s="964" t="s">
        <v>534</v>
      </c>
      <c r="E8" s="965">
        <v>102.58964143426294</v>
      </c>
    </row>
    <row r="9" spans="1:5" ht="20.100000000000001" customHeight="1">
      <c r="A9" s="966" t="s">
        <v>84</v>
      </c>
      <c r="B9" s="967"/>
      <c r="C9" s="968"/>
      <c r="D9" s="969"/>
      <c r="E9" s="970"/>
    </row>
    <row r="10" spans="1:5" ht="20.100000000000001" customHeight="1">
      <c r="A10" s="971" t="s">
        <v>505</v>
      </c>
      <c r="B10" s="967">
        <v>1276.3</v>
      </c>
      <c r="C10" s="968">
        <v>1334.4</v>
      </c>
      <c r="D10" s="969" t="s">
        <v>506</v>
      </c>
      <c r="E10" s="970">
        <v>104.18326693227091</v>
      </c>
    </row>
    <row r="11" spans="1:5" ht="20.100000000000001" customHeight="1">
      <c r="A11" s="972" t="s">
        <v>507</v>
      </c>
      <c r="B11" s="967">
        <v>966.5</v>
      </c>
      <c r="C11" s="968">
        <v>1007.8</v>
      </c>
      <c r="D11" s="969" t="s">
        <v>535</v>
      </c>
      <c r="E11" s="970">
        <v>103.88446215139442</v>
      </c>
    </row>
    <row r="12" spans="1:5" ht="20.100000000000001" customHeight="1">
      <c r="A12" s="971" t="s">
        <v>508</v>
      </c>
      <c r="B12" s="967">
        <v>437.4</v>
      </c>
      <c r="C12" s="968">
        <v>442.7</v>
      </c>
      <c r="D12" s="973">
        <v>101.2</v>
      </c>
      <c r="E12" s="970">
        <v>100.79681274900399</v>
      </c>
    </row>
    <row r="13" spans="1:5" ht="20.100000000000001" customHeight="1">
      <c r="A13" s="971" t="s">
        <v>509</v>
      </c>
      <c r="B13" s="967">
        <v>489.2</v>
      </c>
      <c r="C13" s="968">
        <v>487.5</v>
      </c>
      <c r="D13" s="969" t="s">
        <v>536</v>
      </c>
      <c r="E13" s="970">
        <v>99.302788844621517</v>
      </c>
    </row>
    <row r="14" spans="1:5" ht="20.100000000000001" customHeight="1">
      <c r="A14" s="971" t="s">
        <v>510</v>
      </c>
      <c r="B14" s="967">
        <v>102</v>
      </c>
      <c r="C14" s="968">
        <v>95.4</v>
      </c>
      <c r="D14" s="969" t="s">
        <v>537</v>
      </c>
      <c r="E14" s="970">
        <v>93.127490039840637</v>
      </c>
    </row>
    <row r="15" spans="1:5" ht="20.100000000000001" customHeight="1" thickBot="1">
      <c r="A15" s="974" t="s">
        <v>511</v>
      </c>
      <c r="B15" s="975">
        <v>106.1</v>
      </c>
      <c r="C15" s="976">
        <v>123.7</v>
      </c>
      <c r="D15" s="977" t="s">
        <v>538</v>
      </c>
      <c r="E15" s="978">
        <v>116.13545816733067</v>
      </c>
    </row>
    <row r="16" spans="1:5" ht="20.100000000000001" customHeight="1" thickTop="1">
      <c r="A16" s="961" t="s">
        <v>512</v>
      </c>
      <c r="B16" s="979">
        <v>755.2</v>
      </c>
      <c r="C16" s="963">
        <v>789.1</v>
      </c>
      <c r="D16" s="980" t="s">
        <v>539</v>
      </c>
      <c r="E16" s="965">
        <v>104.08366533864542</v>
      </c>
    </row>
    <row r="17" spans="1:5" ht="20.100000000000001" customHeight="1">
      <c r="A17" s="966" t="s">
        <v>84</v>
      </c>
      <c r="B17" s="981"/>
      <c r="C17" s="968"/>
      <c r="D17" s="982"/>
      <c r="E17" s="970"/>
    </row>
    <row r="18" spans="1:5" ht="20.100000000000001" customHeight="1">
      <c r="A18" s="971" t="s">
        <v>513</v>
      </c>
      <c r="B18" s="983">
        <v>11.4</v>
      </c>
      <c r="C18" s="968">
        <v>7.7</v>
      </c>
      <c r="D18" s="982" t="s">
        <v>540</v>
      </c>
      <c r="E18" s="970">
        <v>66.633466135458178</v>
      </c>
    </row>
    <row r="19" spans="1:5" ht="20.100000000000001" customHeight="1">
      <c r="A19" s="971" t="s">
        <v>514</v>
      </c>
      <c r="B19" s="983">
        <v>123.8</v>
      </c>
      <c r="C19" s="968">
        <v>126.8</v>
      </c>
      <c r="D19" s="982" t="s">
        <v>541</v>
      </c>
      <c r="E19" s="970">
        <v>101.99203187250997</v>
      </c>
    </row>
    <row r="20" spans="1:5" ht="20.100000000000001" customHeight="1">
      <c r="A20" s="984" t="s">
        <v>515</v>
      </c>
      <c r="B20" s="985">
        <v>519.70000000000005</v>
      </c>
      <c r="C20" s="986">
        <v>543</v>
      </c>
      <c r="D20" s="987" t="s">
        <v>539</v>
      </c>
      <c r="E20" s="988">
        <v>104.08366533864542</v>
      </c>
    </row>
    <row r="21" spans="1:5" ht="20.100000000000001" customHeight="1" thickBot="1">
      <c r="A21" s="974" t="s">
        <v>516</v>
      </c>
      <c r="B21" s="989">
        <v>100.1</v>
      </c>
      <c r="C21" s="976">
        <v>111.6</v>
      </c>
      <c r="D21" s="990" t="s">
        <v>542</v>
      </c>
      <c r="E21" s="978">
        <v>111.05577689243027</v>
      </c>
    </row>
    <row r="22" spans="1:5" ht="20.100000000000001" customHeight="1" thickTop="1">
      <c r="A22" s="961" t="s">
        <v>517</v>
      </c>
      <c r="B22" s="991">
        <v>1655.9</v>
      </c>
      <c r="C22" s="963">
        <v>1694.7</v>
      </c>
      <c r="D22" s="964" t="s">
        <v>543</v>
      </c>
      <c r="E22" s="965">
        <v>101.89243027888446</v>
      </c>
    </row>
    <row r="23" spans="1:5" ht="20.100000000000001" customHeight="1">
      <c r="A23" s="966" t="s">
        <v>84</v>
      </c>
      <c r="B23" s="983"/>
      <c r="C23" s="968"/>
      <c r="D23" s="969"/>
      <c r="E23" s="970"/>
    </row>
    <row r="24" spans="1:5" ht="20.100000000000001" customHeight="1" thickBot="1">
      <c r="A24" s="974" t="s">
        <v>518</v>
      </c>
      <c r="B24" s="989">
        <v>1509.7</v>
      </c>
      <c r="C24" s="976">
        <v>1555.5</v>
      </c>
      <c r="D24" s="977" t="s">
        <v>534</v>
      </c>
      <c r="E24" s="978">
        <v>102.58964143426294</v>
      </c>
    </row>
    <row r="25" spans="1:5" ht="20.100000000000001" customHeight="1" thickTop="1" thickBot="1">
      <c r="A25" s="992" t="s">
        <v>519</v>
      </c>
      <c r="B25" s="993">
        <v>171.5</v>
      </c>
      <c r="C25" s="994">
        <v>164</v>
      </c>
      <c r="D25" s="995" t="s">
        <v>544</v>
      </c>
      <c r="E25" s="996">
        <v>95.219123505976086</v>
      </c>
    </row>
    <row r="26" spans="1:5" ht="20.100000000000001" customHeight="1" thickTop="1" thickBot="1">
      <c r="A26" s="997" t="s">
        <v>520</v>
      </c>
      <c r="B26" s="998">
        <v>10.199999999999999</v>
      </c>
      <c r="C26" s="999">
        <v>9.5399999999999991</v>
      </c>
      <c r="D26" s="1000" t="s">
        <v>76</v>
      </c>
      <c r="E26" s="1001" t="s">
        <v>76</v>
      </c>
    </row>
    <row r="27" spans="1:5" ht="11.25" customHeight="1" thickTop="1">
      <c r="A27" s="1002"/>
      <c r="B27" s="1003"/>
      <c r="C27" s="1003"/>
      <c r="D27" s="1004"/>
      <c r="E27" s="1005"/>
    </row>
    <row r="28" spans="1:5">
      <c r="A28" s="1006" t="s">
        <v>521</v>
      </c>
      <c r="B28" s="947"/>
      <c r="C28" s="947"/>
      <c r="D28" s="947"/>
      <c r="E28" s="947"/>
    </row>
    <row r="29" spans="1:5" ht="6.75" customHeight="1">
      <c r="A29" s="1007"/>
      <c r="B29" s="947"/>
      <c r="C29" s="947"/>
      <c r="D29" s="947"/>
      <c r="E29" s="947"/>
    </row>
    <row r="30" spans="1:5" ht="13.5">
      <c r="A30" s="1008" t="s">
        <v>522</v>
      </c>
      <c r="B30" s="947"/>
      <c r="C30" s="947"/>
      <c r="D30" s="947"/>
      <c r="E30" s="947"/>
    </row>
    <row r="31" spans="1:5" ht="13.5">
      <c r="A31" s="1008" t="s">
        <v>523</v>
      </c>
      <c r="B31" s="947"/>
      <c r="C31" s="947"/>
      <c r="D31" s="947"/>
      <c r="E31" s="947"/>
    </row>
    <row r="32" spans="1:5" ht="13.5">
      <c r="A32" s="1008" t="s">
        <v>524</v>
      </c>
      <c r="B32" s="947"/>
      <c r="C32" s="947"/>
      <c r="D32" s="947"/>
      <c r="E32" s="947"/>
    </row>
    <row r="33" spans="1:5">
      <c r="A33" s="1009" t="s">
        <v>525</v>
      </c>
      <c r="B33" s="947"/>
      <c r="C33" s="947"/>
      <c r="D33" s="947"/>
      <c r="E33" s="947"/>
    </row>
    <row r="34" spans="1:5" ht="13.5">
      <c r="A34" s="1010" t="s">
        <v>526</v>
      </c>
      <c r="B34" s="947"/>
      <c r="C34" s="947"/>
      <c r="D34" s="947"/>
      <c r="E34" s="947"/>
    </row>
    <row r="35" spans="1:5" ht="13.5">
      <c r="A35" s="1011" t="s">
        <v>527</v>
      </c>
      <c r="B35" s="947"/>
      <c r="C35" s="947"/>
      <c r="D35" s="947"/>
      <c r="E35" s="947"/>
    </row>
    <row r="36" spans="1:5" ht="13.5">
      <c r="A36" s="1011" t="s">
        <v>528</v>
      </c>
      <c r="B36" s="947"/>
      <c r="C36" s="947"/>
      <c r="D36" s="947"/>
      <c r="E36" s="947"/>
    </row>
    <row r="37" spans="1:5" ht="13.5">
      <c r="A37" s="1011" t="s">
        <v>529</v>
      </c>
      <c r="B37" s="947"/>
      <c r="C37" s="947"/>
      <c r="D37" s="947"/>
      <c r="E37" s="947"/>
    </row>
    <row r="38" spans="1:5" ht="13.5">
      <c r="A38" s="1010" t="s">
        <v>530</v>
      </c>
      <c r="B38" s="947"/>
      <c r="C38" s="947"/>
      <c r="D38" s="947"/>
      <c r="E38" s="947"/>
    </row>
    <row r="39" spans="1:5" ht="13.5">
      <c r="A39" s="1011" t="s">
        <v>531</v>
      </c>
      <c r="B39" s="947"/>
      <c r="C39" s="947"/>
      <c r="D39" s="947"/>
      <c r="E39" s="947"/>
    </row>
    <row r="40" spans="1:5" ht="13.5">
      <c r="A40" s="1011" t="s">
        <v>532</v>
      </c>
      <c r="B40" s="947"/>
      <c r="C40" s="947"/>
      <c r="D40" s="947"/>
      <c r="E40" s="947"/>
    </row>
    <row r="41" spans="1:5" ht="8.25" customHeight="1">
      <c r="A41" s="947"/>
      <c r="B41" s="947"/>
      <c r="C41" s="947"/>
      <c r="D41" s="947"/>
      <c r="E41" s="947"/>
    </row>
    <row r="42" spans="1:5">
      <c r="A42" s="1012" t="s">
        <v>533</v>
      </c>
      <c r="B42" s="947"/>
      <c r="C42" s="947"/>
      <c r="D42" s="947"/>
      <c r="E42" s="947"/>
    </row>
  </sheetData>
  <mergeCells count="1">
    <mergeCell ref="A6:A7"/>
  </mergeCells>
  <printOptions horizontalCentered="1" vertic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  <ignoredErrors>
    <ignoredError sqref="D8:E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Normal="100" workbookViewId="0">
      <selection activeCell="J7" sqref="J7"/>
    </sheetView>
  </sheetViews>
  <sheetFormatPr defaultRowHeight="15"/>
  <cols>
    <col min="1" max="1" width="37.7109375" customWidth="1"/>
    <col min="2" max="6" width="12.85546875" customWidth="1"/>
  </cols>
  <sheetData>
    <row r="1" spans="1:6">
      <c r="F1" s="5" t="s">
        <v>41</v>
      </c>
    </row>
    <row r="3" spans="1:6" ht="18.75">
      <c r="A3" s="1039" t="s">
        <v>42</v>
      </c>
      <c r="B3" s="1039"/>
      <c r="C3" s="1039"/>
      <c r="D3" s="1039"/>
      <c r="E3" s="1039"/>
      <c r="F3" s="1039"/>
    </row>
    <row r="4" spans="1:6" ht="18.75">
      <c r="A4" s="1039" t="s">
        <v>43</v>
      </c>
      <c r="B4" s="1039"/>
      <c r="C4" s="1039"/>
      <c r="D4" s="1039"/>
      <c r="E4" s="1039"/>
      <c r="F4" s="1039"/>
    </row>
    <row r="5" spans="1:6" ht="12" customHeight="1">
      <c r="A5" s="6"/>
      <c r="B5" s="6"/>
      <c r="C5" s="6"/>
      <c r="D5" s="6"/>
      <c r="E5" s="6"/>
      <c r="F5" s="6"/>
    </row>
    <row r="6" spans="1:6" ht="21.75">
      <c r="A6" s="1040" t="s">
        <v>545</v>
      </c>
      <c r="B6" s="1040"/>
      <c r="C6" s="1040"/>
      <c r="D6" s="1040"/>
      <c r="E6" s="1040"/>
      <c r="F6" s="1040"/>
    </row>
    <row r="7" spans="1:6" ht="18.75" customHeight="1" thickBot="1">
      <c r="A7" s="1041" t="s">
        <v>44</v>
      </c>
      <c r="B7" s="1041"/>
      <c r="C7" s="1041"/>
      <c r="D7" s="1041"/>
      <c r="E7" s="1041"/>
      <c r="F7" s="1041"/>
    </row>
    <row r="8" spans="1:6" ht="15.75" thickTop="1">
      <c r="A8" s="7"/>
      <c r="B8" s="1028" t="s">
        <v>45</v>
      </c>
      <c r="C8" s="1029"/>
      <c r="D8" s="1028" t="s">
        <v>46</v>
      </c>
      <c r="E8" s="1030"/>
      <c r="F8" s="1029"/>
    </row>
    <row r="9" spans="1:6" ht="15" customHeight="1">
      <c r="A9" s="519" t="s">
        <v>1</v>
      </c>
      <c r="B9" s="1031" t="s">
        <v>245</v>
      </c>
      <c r="C9" s="1033" t="s">
        <v>246</v>
      </c>
      <c r="D9" s="1035" t="s">
        <v>47</v>
      </c>
      <c r="E9" s="1036" t="s">
        <v>419</v>
      </c>
      <c r="F9" s="1037"/>
    </row>
    <row r="10" spans="1:6" ht="27" customHeight="1" thickBot="1">
      <c r="A10" s="8"/>
      <c r="B10" s="1032"/>
      <c r="C10" s="1034"/>
      <c r="D10" s="1032"/>
      <c r="E10" s="9" t="s">
        <v>48</v>
      </c>
      <c r="F10" s="10" t="s">
        <v>49</v>
      </c>
    </row>
    <row r="11" spans="1:6" ht="15.75" thickTop="1">
      <c r="A11" s="11" t="s">
        <v>50</v>
      </c>
      <c r="B11" s="12">
        <v>33552.167999999998</v>
      </c>
      <c r="C11" s="13">
        <v>34461.785000000003</v>
      </c>
      <c r="D11" s="14">
        <v>102.71105282973072</v>
      </c>
      <c r="E11" s="15">
        <v>102.30184544793896</v>
      </c>
      <c r="F11" s="16">
        <v>102.30184544793896</v>
      </c>
    </row>
    <row r="12" spans="1:6">
      <c r="A12" s="17" t="s">
        <v>51</v>
      </c>
      <c r="B12" s="18">
        <v>29055.446</v>
      </c>
      <c r="C12" s="19">
        <v>30452.53</v>
      </c>
      <c r="D12" s="20">
        <v>104.80833782417245</v>
      </c>
      <c r="E12" s="21">
        <v>104.39077472527137</v>
      </c>
      <c r="F12" s="22">
        <v>104.39077472527137</v>
      </c>
    </row>
    <row r="13" spans="1:6">
      <c r="A13" s="17" t="s">
        <v>52</v>
      </c>
      <c r="B13" s="18">
        <v>37995.367999999995</v>
      </c>
      <c r="C13" s="19">
        <v>38429.373</v>
      </c>
      <c r="D13" s="14">
        <v>101.14225765624907</v>
      </c>
      <c r="E13" s="21">
        <v>100.73930045443134</v>
      </c>
      <c r="F13" s="22">
        <v>100.73930045443134</v>
      </c>
    </row>
    <row r="14" spans="1:6">
      <c r="A14" s="17" t="s">
        <v>53</v>
      </c>
      <c r="B14" s="18">
        <v>32707.741000000002</v>
      </c>
      <c r="C14" s="19">
        <v>32435.878000000001</v>
      </c>
      <c r="D14" s="20">
        <v>99.16881144436114</v>
      </c>
      <c r="E14" s="21">
        <v>98.773716578048948</v>
      </c>
      <c r="F14" s="16">
        <v>98.773716578048948</v>
      </c>
    </row>
    <row r="15" spans="1:6" ht="15.75" thickBot="1">
      <c r="A15" s="23" t="s">
        <v>54</v>
      </c>
      <c r="B15" s="24">
        <v>17840.512000000002</v>
      </c>
      <c r="C15" s="25">
        <v>17977.717999999997</v>
      </c>
      <c r="D15" s="26">
        <v>100.76906985629108</v>
      </c>
      <c r="E15" s="27">
        <v>100.36759945845725</v>
      </c>
      <c r="F15" s="28">
        <v>100.66840145483626</v>
      </c>
    </row>
    <row r="16" spans="1:6" ht="16.5" thickTop="1" thickBot="1">
      <c r="A16" s="29" t="s">
        <v>55</v>
      </c>
      <c r="B16" s="30">
        <v>27916.241999999998</v>
      </c>
      <c r="C16" s="31">
        <v>28379.541000000001</v>
      </c>
      <c r="D16" s="32">
        <v>101.65960375325591</v>
      </c>
      <c r="E16" s="33">
        <v>101.25458541160947</v>
      </c>
      <c r="F16" s="34">
        <v>101.25458541160947</v>
      </c>
    </row>
    <row r="17" spans="1:6" ht="15.75" thickTop="1"/>
    <row r="18" spans="1:6" ht="18" customHeight="1" thickBot="1">
      <c r="A18" s="1027" t="s">
        <v>56</v>
      </c>
      <c r="B18" s="1027"/>
      <c r="C18" s="1027"/>
      <c r="D18" s="1027"/>
      <c r="E18" s="1027"/>
      <c r="F18" s="1027"/>
    </row>
    <row r="19" spans="1:6" ht="15.75" thickTop="1">
      <c r="A19" s="7"/>
      <c r="B19" s="1028" t="s">
        <v>45</v>
      </c>
      <c r="C19" s="1029"/>
      <c r="D19" s="1028" t="s">
        <v>46</v>
      </c>
      <c r="E19" s="1030"/>
      <c r="F19" s="1029"/>
    </row>
    <row r="20" spans="1:6" ht="15" customHeight="1">
      <c r="A20" s="519" t="s">
        <v>1</v>
      </c>
      <c r="B20" s="1031" t="s">
        <v>245</v>
      </c>
      <c r="C20" s="1033" t="s">
        <v>246</v>
      </c>
      <c r="D20" s="1035" t="s">
        <v>47</v>
      </c>
      <c r="E20" s="1036" t="s">
        <v>420</v>
      </c>
      <c r="F20" s="1037"/>
    </row>
    <row r="21" spans="1:6" ht="27" customHeight="1" thickBot="1">
      <c r="A21" s="8"/>
      <c r="B21" s="1032"/>
      <c r="C21" s="1034"/>
      <c r="D21" s="1032"/>
      <c r="E21" s="9" t="s">
        <v>48</v>
      </c>
      <c r="F21" s="10" t="s">
        <v>49</v>
      </c>
    </row>
    <row r="22" spans="1:6" ht="15.75" thickTop="1">
      <c r="A22" s="11" t="s">
        <v>50</v>
      </c>
      <c r="B22" s="12">
        <v>13262.447</v>
      </c>
      <c r="C22" s="13">
        <v>13633.307000000001</v>
      </c>
      <c r="D22" s="14">
        <v>102.79631654701429</v>
      </c>
      <c r="E22" s="15">
        <v>102.38676946913773</v>
      </c>
      <c r="F22" s="16">
        <v>102.38676946913773</v>
      </c>
    </row>
    <row r="23" spans="1:6">
      <c r="A23" s="17" t="s">
        <v>51</v>
      </c>
      <c r="B23" s="18">
        <v>18216.509999999998</v>
      </c>
      <c r="C23" s="19">
        <v>19157.289000000001</v>
      </c>
      <c r="D23" s="20">
        <v>105.16443050836853</v>
      </c>
      <c r="E23" s="21">
        <v>104.74544871351446</v>
      </c>
      <c r="F23" s="22">
        <v>104.74544871351446</v>
      </c>
    </row>
    <row r="24" spans="1:6">
      <c r="A24" s="17" t="s">
        <v>52</v>
      </c>
      <c r="B24" s="18">
        <v>11001.672999999999</v>
      </c>
      <c r="C24" s="19">
        <v>11119.052</v>
      </c>
      <c r="D24" s="14">
        <v>101.06691954941762</v>
      </c>
      <c r="E24" s="21">
        <v>100.66426249941993</v>
      </c>
      <c r="F24" s="22">
        <v>100.66426249941993</v>
      </c>
    </row>
    <row r="25" spans="1:6">
      <c r="A25" s="17" t="s">
        <v>53</v>
      </c>
      <c r="B25" s="18">
        <v>11862.26</v>
      </c>
      <c r="C25" s="19">
        <v>11696.791999999999</v>
      </c>
      <c r="D25" s="20">
        <v>98.60508874362894</v>
      </c>
      <c r="E25" s="21">
        <v>98.212239784490976</v>
      </c>
      <c r="F25" s="16">
        <v>98.212239784490976</v>
      </c>
    </row>
    <row r="26" spans="1:6" ht="15.75" thickBot="1">
      <c r="A26" s="23" t="s">
        <v>54</v>
      </c>
      <c r="B26" s="24">
        <v>12069.888000000001</v>
      </c>
      <c r="C26" s="25">
        <v>12132</v>
      </c>
      <c r="D26" s="26">
        <v>100.51460295240517</v>
      </c>
      <c r="E26" s="27">
        <v>100.11414636693742</v>
      </c>
      <c r="F26" s="28">
        <v>100.41418876364153</v>
      </c>
    </row>
    <row r="27" spans="1:6" s="35" customFormat="1" ht="16.5" thickTop="1" thickBot="1">
      <c r="A27" s="29" t="s">
        <v>55</v>
      </c>
      <c r="B27" s="30">
        <v>12543.851999999999</v>
      </c>
      <c r="C27" s="31">
        <v>12801.686</v>
      </c>
      <c r="D27" s="32">
        <v>102.05546111353993</v>
      </c>
      <c r="E27" s="33">
        <v>101.64886565093619</v>
      </c>
      <c r="F27" s="34">
        <v>101.64886565093619</v>
      </c>
    </row>
    <row r="28" spans="1:6" ht="15.75" thickTop="1"/>
    <row r="29" spans="1:6" ht="18.75" customHeight="1">
      <c r="A29" s="1038" t="s">
        <v>421</v>
      </c>
      <c r="B29" s="1038"/>
      <c r="C29" s="1038"/>
      <c r="D29" s="1038"/>
      <c r="E29" s="1038"/>
      <c r="F29" s="1038"/>
    </row>
    <row r="30" spans="1:6" ht="18" customHeight="1" thickBot="1">
      <c r="A30" s="1027" t="s">
        <v>44</v>
      </c>
      <c r="B30" s="1027"/>
      <c r="C30" s="1027"/>
      <c r="D30" s="1027"/>
      <c r="E30" s="1027"/>
      <c r="F30" s="1027"/>
    </row>
    <row r="31" spans="1:6" ht="15.75" thickTop="1">
      <c r="A31" s="7"/>
      <c r="B31" s="1028" t="s">
        <v>45</v>
      </c>
      <c r="C31" s="1029"/>
      <c r="D31" s="1028" t="s">
        <v>46</v>
      </c>
      <c r="E31" s="1030"/>
      <c r="F31" s="1029"/>
    </row>
    <row r="32" spans="1:6" ht="15" customHeight="1">
      <c r="A32" s="519" t="s">
        <v>1</v>
      </c>
      <c r="B32" s="1031" t="s">
        <v>245</v>
      </c>
      <c r="C32" s="1033" t="s">
        <v>246</v>
      </c>
      <c r="D32" s="1035" t="s">
        <v>47</v>
      </c>
      <c r="E32" s="1036" t="s">
        <v>419</v>
      </c>
      <c r="F32" s="1037"/>
    </row>
    <row r="33" spans="1:6" ht="27" customHeight="1" thickBot="1">
      <c r="A33" s="8"/>
      <c r="B33" s="1032"/>
      <c r="C33" s="1034"/>
      <c r="D33" s="1032"/>
      <c r="E33" s="9" t="s">
        <v>48</v>
      </c>
      <c r="F33" s="10" t="s">
        <v>49</v>
      </c>
    </row>
    <row r="34" spans="1:6" ht="15.75" thickTop="1">
      <c r="A34" s="11" t="s">
        <v>50</v>
      </c>
      <c r="B34" s="12">
        <v>27454.764999999999</v>
      </c>
      <c r="C34" s="13">
        <v>27675.21</v>
      </c>
      <c r="D34" s="14">
        <v>100.80293894338561</v>
      </c>
      <c r="E34" s="15">
        <v>100.40133360894981</v>
      </c>
      <c r="F34" s="16">
        <v>100.40133360894981</v>
      </c>
    </row>
    <row r="35" spans="1:6">
      <c r="A35" s="17" t="s">
        <v>51</v>
      </c>
      <c r="B35" s="18">
        <v>23308.767</v>
      </c>
      <c r="C35" s="19">
        <v>24104.655999999999</v>
      </c>
      <c r="D35" s="20">
        <v>103.41454783944599</v>
      </c>
      <c r="E35" s="21">
        <v>103.00253768869122</v>
      </c>
      <c r="F35" s="22">
        <v>103.00253768869122</v>
      </c>
    </row>
    <row r="36" spans="1:6">
      <c r="A36" s="17" t="s">
        <v>52</v>
      </c>
      <c r="B36" s="18">
        <v>31551.420999999998</v>
      </c>
      <c r="C36" s="19">
        <v>31208.655999999999</v>
      </c>
      <c r="D36" s="14">
        <v>98.913630546148781</v>
      </c>
      <c r="E36" s="21">
        <v>98.519552336801567</v>
      </c>
      <c r="F36" s="22">
        <v>98.519552336801567</v>
      </c>
    </row>
    <row r="37" spans="1:6">
      <c r="A37" s="17" t="s">
        <v>53</v>
      </c>
      <c r="B37" s="18">
        <v>28044.787</v>
      </c>
      <c r="C37" s="19">
        <v>28999.052</v>
      </c>
      <c r="D37" s="20">
        <v>103.40264663090505</v>
      </c>
      <c r="E37" s="21">
        <v>102.99068389532376</v>
      </c>
      <c r="F37" s="16">
        <v>102.99068389532376</v>
      </c>
    </row>
    <row r="38" spans="1:6" ht="15.75" thickBot="1">
      <c r="A38" s="23" t="s">
        <v>54</v>
      </c>
      <c r="B38" s="24">
        <v>16511.239999999998</v>
      </c>
      <c r="C38" s="25">
        <v>16187.079</v>
      </c>
      <c r="D38" s="26">
        <v>98.036725285320799</v>
      </c>
      <c r="E38" s="27">
        <v>97.64614072243107</v>
      </c>
      <c r="F38" s="28">
        <v>97.938786498821983</v>
      </c>
    </row>
    <row r="39" spans="1:6" s="35" customFormat="1" ht="16.5" thickTop="1" thickBot="1">
      <c r="A39" s="29" t="s">
        <v>55</v>
      </c>
      <c r="B39" s="30">
        <v>23724.080000000002</v>
      </c>
      <c r="C39" s="31">
        <v>23747.046999999999</v>
      </c>
      <c r="D39" s="32">
        <v>100.096808811975</v>
      </c>
      <c r="E39" s="33">
        <v>99.698016744995016</v>
      </c>
      <c r="F39" s="34">
        <v>99.698016744995016</v>
      </c>
    </row>
    <row r="40" spans="1:6" ht="15.75" thickTop="1"/>
    <row r="41" spans="1:6" ht="15.75" thickBot="1">
      <c r="A41" s="1027" t="s">
        <v>56</v>
      </c>
      <c r="B41" s="1027"/>
      <c r="C41" s="1027"/>
      <c r="D41" s="1027"/>
      <c r="E41" s="1027"/>
      <c r="F41" s="1027"/>
    </row>
    <row r="42" spans="1:6" ht="15.75" thickTop="1">
      <c r="A42" s="7"/>
      <c r="B42" s="1028" t="s">
        <v>45</v>
      </c>
      <c r="C42" s="1029"/>
      <c r="D42" s="1028" t="s">
        <v>46</v>
      </c>
      <c r="E42" s="1030"/>
      <c r="F42" s="1029"/>
    </row>
    <row r="43" spans="1:6" ht="15" customHeight="1">
      <c r="A43" s="519" t="s">
        <v>1</v>
      </c>
      <c r="B43" s="1031" t="s">
        <v>245</v>
      </c>
      <c r="C43" s="1033" t="s">
        <v>246</v>
      </c>
      <c r="D43" s="1035" t="s">
        <v>47</v>
      </c>
      <c r="E43" s="1036" t="s">
        <v>419</v>
      </c>
      <c r="F43" s="1037"/>
    </row>
    <row r="44" spans="1:6" ht="27" customHeight="1" thickBot="1">
      <c r="A44" s="8"/>
      <c r="B44" s="1032"/>
      <c r="C44" s="1034"/>
      <c r="D44" s="1032"/>
      <c r="E44" s="9" t="s">
        <v>48</v>
      </c>
      <c r="F44" s="10" t="s">
        <v>49</v>
      </c>
    </row>
    <row r="45" spans="1:6" ht="15.75" thickTop="1">
      <c r="A45" s="11" t="s">
        <v>50</v>
      </c>
      <c r="B45" s="36">
        <v>10852.275</v>
      </c>
      <c r="C45" s="37">
        <v>10948.493</v>
      </c>
      <c r="D45" s="14">
        <v>100.88661593997573</v>
      </c>
      <c r="E45" s="15">
        <v>100.48467723105152</v>
      </c>
      <c r="F45" s="16">
        <v>100.48467723105152</v>
      </c>
    </row>
    <row r="46" spans="1:6">
      <c r="A46" s="17" t="s">
        <v>51</v>
      </c>
      <c r="B46" s="38">
        <v>14613.591</v>
      </c>
      <c r="C46" s="39">
        <v>15163.923999999999</v>
      </c>
      <c r="D46" s="20">
        <v>103.76589847081389</v>
      </c>
      <c r="E46" s="21">
        <v>103.3524885167469</v>
      </c>
      <c r="F46" s="22">
        <v>103.3524885167469</v>
      </c>
    </row>
    <row r="47" spans="1:6">
      <c r="A47" s="17" t="s">
        <v>52</v>
      </c>
      <c r="B47" s="38">
        <v>9135.8080000000009</v>
      </c>
      <c r="C47" s="39">
        <v>9029.8289999999997</v>
      </c>
      <c r="D47" s="14">
        <v>98.83996029688889</v>
      </c>
      <c r="E47" s="21">
        <v>98.446175594510848</v>
      </c>
      <c r="F47" s="22">
        <v>98.446175594510848</v>
      </c>
    </row>
    <row r="48" spans="1:6">
      <c r="A48" s="17" t="s">
        <v>53</v>
      </c>
      <c r="B48" s="38">
        <v>10171.127</v>
      </c>
      <c r="C48" s="39">
        <v>10457.429</v>
      </c>
      <c r="D48" s="20">
        <v>102.81485031108156</v>
      </c>
      <c r="E48" s="21">
        <v>102.40522939350753</v>
      </c>
      <c r="F48" s="16">
        <v>102.40522939350753</v>
      </c>
    </row>
    <row r="49" spans="1:6" ht="15.75" thickBot="1">
      <c r="A49" s="23" t="s">
        <v>54</v>
      </c>
      <c r="B49" s="40">
        <v>11170.577000000001</v>
      </c>
      <c r="C49" s="41">
        <v>10923.612999999999</v>
      </c>
      <c r="D49" s="26">
        <v>97.789156280825935</v>
      </c>
      <c r="E49" s="27">
        <v>97.399558048631405</v>
      </c>
      <c r="F49" s="28">
        <v>97.69146481600994</v>
      </c>
    </row>
    <row r="50" spans="1:6" ht="16.5" thickTop="1" thickBot="1">
      <c r="A50" s="29" t="s">
        <v>55</v>
      </c>
      <c r="B50" s="42">
        <v>10660.151</v>
      </c>
      <c r="C50" s="43">
        <v>10712.02</v>
      </c>
      <c r="D50" s="32">
        <v>100.48656909268922</v>
      </c>
      <c r="E50" s="33">
        <v>100.0862241959056</v>
      </c>
      <c r="F50" s="34">
        <v>100.0862241959056</v>
      </c>
    </row>
    <row r="51" spans="1:6" ht="15.75" thickTop="1">
      <c r="A51" s="528"/>
      <c r="B51" s="529"/>
      <c r="C51" s="529"/>
      <c r="D51" s="530"/>
      <c r="E51" s="530"/>
      <c r="F51" s="530"/>
    </row>
    <row r="52" spans="1:6" s="45" customFormat="1" ht="18.75" customHeight="1">
      <c r="A52" s="44" t="s">
        <v>240</v>
      </c>
    </row>
    <row r="53" spans="1:6" s="45" customFormat="1" ht="13.5">
      <c r="A53" s="44" t="s">
        <v>241</v>
      </c>
    </row>
    <row r="54" spans="1:6" ht="15" customHeight="1">
      <c r="A54" s="46" t="s">
        <v>227</v>
      </c>
    </row>
    <row r="55" spans="1:6" ht="9.75" customHeight="1"/>
    <row r="57" spans="1:6">
      <c r="A57" s="44" t="s">
        <v>57</v>
      </c>
    </row>
  </sheetData>
  <mergeCells count="32">
    <mergeCell ref="A3:F3"/>
    <mergeCell ref="A4:F4"/>
    <mergeCell ref="A6:F6"/>
    <mergeCell ref="A7:F7"/>
    <mergeCell ref="B8:C8"/>
    <mergeCell ref="D8:F8"/>
    <mergeCell ref="A30:F30"/>
    <mergeCell ref="B9:B10"/>
    <mergeCell ref="C9:C10"/>
    <mergeCell ref="D9:D10"/>
    <mergeCell ref="E9:F9"/>
    <mergeCell ref="A18:F18"/>
    <mergeCell ref="B19:C19"/>
    <mergeCell ref="D19:F19"/>
    <mergeCell ref="B20:B21"/>
    <mergeCell ref="C20:C21"/>
    <mergeCell ref="D20:D21"/>
    <mergeCell ref="E20:F20"/>
    <mergeCell ref="A29:F29"/>
    <mergeCell ref="B31:C31"/>
    <mergeCell ref="D31:F31"/>
    <mergeCell ref="B32:B33"/>
    <mergeCell ref="C32:C33"/>
    <mergeCell ref="D32:D33"/>
    <mergeCell ref="E32:F32"/>
    <mergeCell ref="A41:F41"/>
    <mergeCell ref="B42:C42"/>
    <mergeCell ref="D42:F42"/>
    <mergeCell ref="B43:B44"/>
    <mergeCell ref="C43:C44"/>
    <mergeCell ref="D43:D44"/>
    <mergeCell ref="E43:F4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85" zoomScaleNormal="85" workbookViewId="0"/>
  </sheetViews>
  <sheetFormatPr defaultRowHeight="12.75"/>
  <cols>
    <col min="1" max="1" width="25.7109375" style="588" customWidth="1"/>
    <col min="2" max="17" width="10.7109375" style="588" customWidth="1"/>
    <col min="18" max="260" width="9.140625" style="588"/>
    <col min="261" max="261" width="25.7109375" style="588" customWidth="1"/>
    <col min="262" max="273" width="10.7109375" style="588" customWidth="1"/>
    <col min="274" max="516" width="9.140625" style="588"/>
    <col min="517" max="517" width="25.7109375" style="588" customWidth="1"/>
    <col min="518" max="529" width="10.7109375" style="588" customWidth="1"/>
    <col min="530" max="772" width="9.140625" style="588"/>
    <col min="773" max="773" width="25.7109375" style="588" customWidth="1"/>
    <col min="774" max="785" width="10.7109375" style="588" customWidth="1"/>
    <col min="786" max="1028" width="9.140625" style="588"/>
    <col min="1029" max="1029" width="25.7109375" style="588" customWidth="1"/>
    <col min="1030" max="1041" width="10.7109375" style="588" customWidth="1"/>
    <col min="1042" max="1284" width="9.140625" style="588"/>
    <col min="1285" max="1285" width="25.7109375" style="588" customWidth="1"/>
    <col min="1286" max="1297" width="10.7109375" style="588" customWidth="1"/>
    <col min="1298" max="1540" width="9.140625" style="588"/>
    <col min="1541" max="1541" width="25.7109375" style="588" customWidth="1"/>
    <col min="1542" max="1553" width="10.7109375" style="588" customWidth="1"/>
    <col min="1554" max="1796" width="9.140625" style="588"/>
    <col min="1797" max="1797" width="25.7109375" style="588" customWidth="1"/>
    <col min="1798" max="1809" width="10.7109375" style="588" customWidth="1"/>
    <col min="1810" max="2052" width="9.140625" style="588"/>
    <col min="2053" max="2053" width="25.7109375" style="588" customWidth="1"/>
    <col min="2054" max="2065" width="10.7109375" style="588" customWidth="1"/>
    <col min="2066" max="2308" width="9.140625" style="588"/>
    <col min="2309" max="2309" width="25.7109375" style="588" customWidth="1"/>
    <col min="2310" max="2321" width="10.7109375" style="588" customWidth="1"/>
    <col min="2322" max="2564" width="9.140625" style="588"/>
    <col min="2565" max="2565" width="25.7109375" style="588" customWidth="1"/>
    <col min="2566" max="2577" width="10.7109375" style="588" customWidth="1"/>
    <col min="2578" max="2820" width="9.140625" style="588"/>
    <col min="2821" max="2821" width="25.7109375" style="588" customWidth="1"/>
    <col min="2822" max="2833" width="10.7109375" style="588" customWidth="1"/>
    <col min="2834" max="3076" width="9.140625" style="588"/>
    <col min="3077" max="3077" width="25.7109375" style="588" customWidth="1"/>
    <col min="3078" max="3089" width="10.7109375" style="588" customWidth="1"/>
    <col min="3090" max="3332" width="9.140625" style="588"/>
    <col min="3333" max="3333" width="25.7109375" style="588" customWidth="1"/>
    <col min="3334" max="3345" width="10.7109375" style="588" customWidth="1"/>
    <col min="3346" max="3588" width="9.140625" style="588"/>
    <col min="3589" max="3589" width="25.7109375" style="588" customWidth="1"/>
    <col min="3590" max="3601" width="10.7109375" style="588" customWidth="1"/>
    <col min="3602" max="3844" width="9.140625" style="588"/>
    <col min="3845" max="3845" width="25.7109375" style="588" customWidth="1"/>
    <col min="3846" max="3857" width="10.7109375" style="588" customWidth="1"/>
    <col min="3858" max="4100" width="9.140625" style="588"/>
    <col min="4101" max="4101" width="25.7109375" style="588" customWidth="1"/>
    <col min="4102" max="4113" width="10.7109375" style="588" customWidth="1"/>
    <col min="4114" max="4356" width="9.140625" style="588"/>
    <col min="4357" max="4357" width="25.7109375" style="588" customWidth="1"/>
    <col min="4358" max="4369" width="10.7109375" style="588" customWidth="1"/>
    <col min="4370" max="4612" width="9.140625" style="588"/>
    <col min="4613" max="4613" width="25.7109375" style="588" customWidth="1"/>
    <col min="4614" max="4625" width="10.7109375" style="588" customWidth="1"/>
    <col min="4626" max="4868" width="9.140625" style="588"/>
    <col min="4869" max="4869" width="25.7109375" style="588" customWidth="1"/>
    <col min="4870" max="4881" width="10.7109375" style="588" customWidth="1"/>
    <col min="4882" max="5124" width="9.140625" style="588"/>
    <col min="5125" max="5125" width="25.7109375" style="588" customWidth="1"/>
    <col min="5126" max="5137" width="10.7109375" style="588" customWidth="1"/>
    <col min="5138" max="5380" width="9.140625" style="588"/>
    <col min="5381" max="5381" width="25.7109375" style="588" customWidth="1"/>
    <col min="5382" max="5393" width="10.7109375" style="588" customWidth="1"/>
    <col min="5394" max="5636" width="9.140625" style="588"/>
    <col min="5637" max="5637" width="25.7109375" style="588" customWidth="1"/>
    <col min="5638" max="5649" width="10.7109375" style="588" customWidth="1"/>
    <col min="5650" max="5892" width="9.140625" style="588"/>
    <col min="5893" max="5893" width="25.7109375" style="588" customWidth="1"/>
    <col min="5894" max="5905" width="10.7109375" style="588" customWidth="1"/>
    <col min="5906" max="6148" width="9.140625" style="588"/>
    <col min="6149" max="6149" width="25.7109375" style="588" customWidth="1"/>
    <col min="6150" max="6161" width="10.7109375" style="588" customWidth="1"/>
    <col min="6162" max="6404" width="9.140625" style="588"/>
    <col min="6405" max="6405" width="25.7109375" style="588" customWidth="1"/>
    <col min="6406" max="6417" width="10.7109375" style="588" customWidth="1"/>
    <col min="6418" max="6660" width="9.140625" style="588"/>
    <col min="6661" max="6661" width="25.7109375" style="588" customWidth="1"/>
    <col min="6662" max="6673" width="10.7109375" style="588" customWidth="1"/>
    <col min="6674" max="6916" width="9.140625" style="588"/>
    <col min="6917" max="6917" width="25.7109375" style="588" customWidth="1"/>
    <col min="6918" max="6929" width="10.7109375" style="588" customWidth="1"/>
    <col min="6930" max="7172" width="9.140625" style="588"/>
    <col min="7173" max="7173" width="25.7109375" style="588" customWidth="1"/>
    <col min="7174" max="7185" width="10.7109375" style="588" customWidth="1"/>
    <col min="7186" max="7428" width="9.140625" style="588"/>
    <col min="7429" max="7429" width="25.7109375" style="588" customWidth="1"/>
    <col min="7430" max="7441" width="10.7109375" style="588" customWidth="1"/>
    <col min="7442" max="7684" width="9.140625" style="588"/>
    <col min="7685" max="7685" width="25.7109375" style="588" customWidth="1"/>
    <col min="7686" max="7697" width="10.7109375" style="588" customWidth="1"/>
    <col min="7698" max="7940" width="9.140625" style="588"/>
    <col min="7941" max="7941" width="25.7109375" style="588" customWidth="1"/>
    <col min="7942" max="7953" width="10.7109375" style="588" customWidth="1"/>
    <col min="7954" max="8196" width="9.140625" style="588"/>
    <col min="8197" max="8197" width="25.7109375" style="588" customWidth="1"/>
    <col min="8198" max="8209" width="10.7109375" style="588" customWidth="1"/>
    <col min="8210" max="8452" width="9.140625" style="588"/>
    <col min="8453" max="8453" width="25.7109375" style="588" customWidth="1"/>
    <col min="8454" max="8465" width="10.7109375" style="588" customWidth="1"/>
    <col min="8466" max="8708" width="9.140625" style="588"/>
    <col min="8709" max="8709" width="25.7109375" style="588" customWidth="1"/>
    <col min="8710" max="8721" width="10.7109375" style="588" customWidth="1"/>
    <col min="8722" max="8964" width="9.140625" style="588"/>
    <col min="8965" max="8965" width="25.7109375" style="588" customWidth="1"/>
    <col min="8966" max="8977" width="10.7109375" style="588" customWidth="1"/>
    <col min="8978" max="9220" width="9.140625" style="588"/>
    <col min="9221" max="9221" width="25.7109375" style="588" customWidth="1"/>
    <col min="9222" max="9233" width="10.7109375" style="588" customWidth="1"/>
    <col min="9234" max="9476" width="9.140625" style="588"/>
    <col min="9477" max="9477" width="25.7109375" style="588" customWidth="1"/>
    <col min="9478" max="9489" width="10.7109375" style="588" customWidth="1"/>
    <col min="9490" max="9732" width="9.140625" style="588"/>
    <col min="9733" max="9733" width="25.7109375" style="588" customWidth="1"/>
    <col min="9734" max="9745" width="10.7109375" style="588" customWidth="1"/>
    <col min="9746" max="9988" width="9.140625" style="588"/>
    <col min="9989" max="9989" width="25.7109375" style="588" customWidth="1"/>
    <col min="9990" max="10001" width="10.7109375" style="588" customWidth="1"/>
    <col min="10002" max="10244" width="9.140625" style="588"/>
    <col min="10245" max="10245" width="25.7109375" style="588" customWidth="1"/>
    <col min="10246" max="10257" width="10.7109375" style="588" customWidth="1"/>
    <col min="10258" max="10500" width="9.140625" style="588"/>
    <col min="10501" max="10501" width="25.7109375" style="588" customWidth="1"/>
    <col min="10502" max="10513" width="10.7109375" style="588" customWidth="1"/>
    <col min="10514" max="10756" width="9.140625" style="588"/>
    <col min="10757" max="10757" width="25.7109375" style="588" customWidth="1"/>
    <col min="10758" max="10769" width="10.7109375" style="588" customWidth="1"/>
    <col min="10770" max="11012" width="9.140625" style="588"/>
    <col min="11013" max="11013" width="25.7109375" style="588" customWidth="1"/>
    <col min="11014" max="11025" width="10.7109375" style="588" customWidth="1"/>
    <col min="11026" max="11268" width="9.140625" style="588"/>
    <col min="11269" max="11269" width="25.7109375" style="588" customWidth="1"/>
    <col min="11270" max="11281" width="10.7109375" style="588" customWidth="1"/>
    <col min="11282" max="11524" width="9.140625" style="588"/>
    <col min="11525" max="11525" width="25.7109375" style="588" customWidth="1"/>
    <col min="11526" max="11537" width="10.7109375" style="588" customWidth="1"/>
    <col min="11538" max="11780" width="9.140625" style="588"/>
    <col min="11781" max="11781" width="25.7109375" style="588" customWidth="1"/>
    <col min="11782" max="11793" width="10.7109375" style="588" customWidth="1"/>
    <col min="11794" max="12036" width="9.140625" style="588"/>
    <col min="12037" max="12037" width="25.7109375" style="588" customWidth="1"/>
    <col min="12038" max="12049" width="10.7109375" style="588" customWidth="1"/>
    <col min="12050" max="12292" width="9.140625" style="588"/>
    <col min="12293" max="12293" width="25.7109375" style="588" customWidth="1"/>
    <col min="12294" max="12305" width="10.7109375" style="588" customWidth="1"/>
    <col min="12306" max="12548" width="9.140625" style="588"/>
    <col min="12549" max="12549" width="25.7109375" style="588" customWidth="1"/>
    <col min="12550" max="12561" width="10.7109375" style="588" customWidth="1"/>
    <col min="12562" max="12804" width="9.140625" style="588"/>
    <col min="12805" max="12805" width="25.7109375" style="588" customWidth="1"/>
    <col min="12806" max="12817" width="10.7109375" style="588" customWidth="1"/>
    <col min="12818" max="13060" width="9.140625" style="588"/>
    <col min="13061" max="13061" width="25.7109375" style="588" customWidth="1"/>
    <col min="13062" max="13073" width="10.7109375" style="588" customWidth="1"/>
    <col min="13074" max="13316" width="9.140625" style="588"/>
    <col min="13317" max="13317" width="25.7109375" style="588" customWidth="1"/>
    <col min="13318" max="13329" width="10.7109375" style="588" customWidth="1"/>
    <col min="13330" max="13572" width="9.140625" style="588"/>
    <col min="13573" max="13573" width="25.7109375" style="588" customWidth="1"/>
    <col min="13574" max="13585" width="10.7109375" style="588" customWidth="1"/>
    <col min="13586" max="13828" width="9.140625" style="588"/>
    <col min="13829" max="13829" width="25.7109375" style="588" customWidth="1"/>
    <col min="13830" max="13841" width="10.7109375" style="588" customWidth="1"/>
    <col min="13842" max="14084" width="9.140625" style="588"/>
    <col min="14085" max="14085" width="25.7109375" style="588" customWidth="1"/>
    <col min="14086" max="14097" width="10.7109375" style="588" customWidth="1"/>
    <col min="14098" max="14340" width="9.140625" style="588"/>
    <col min="14341" max="14341" width="25.7109375" style="588" customWidth="1"/>
    <col min="14342" max="14353" width="10.7109375" style="588" customWidth="1"/>
    <col min="14354" max="14596" width="9.140625" style="588"/>
    <col min="14597" max="14597" width="25.7109375" style="588" customWidth="1"/>
    <col min="14598" max="14609" width="10.7109375" style="588" customWidth="1"/>
    <col min="14610" max="14852" width="9.140625" style="588"/>
    <col min="14853" max="14853" width="25.7109375" style="588" customWidth="1"/>
    <col min="14854" max="14865" width="10.7109375" style="588" customWidth="1"/>
    <col min="14866" max="15108" width="9.140625" style="588"/>
    <col min="15109" max="15109" width="25.7109375" style="588" customWidth="1"/>
    <col min="15110" max="15121" width="10.7109375" style="588" customWidth="1"/>
    <col min="15122" max="15364" width="9.140625" style="588"/>
    <col min="15365" max="15365" width="25.7109375" style="588" customWidth="1"/>
    <col min="15366" max="15377" width="10.7109375" style="588" customWidth="1"/>
    <col min="15378" max="15620" width="9.140625" style="588"/>
    <col min="15621" max="15621" width="25.7109375" style="588" customWidth="1"/>
    <col min="15622" max="15633" width="10.7109375" style="588" customWidth="1"/>
    <col min="15634" max="15876" width="9.140625" style="588"/>
    <col min="15877" max="15877" width="25.7109375" style="588" customWidth="1"/>
    <col min="15878" max="15889" width="10.7109375" style="588" customWidth="1"/>
    <col min="15890" max="16132" width="9.140625" style="588"/>
    <col min="16133" max="16133" width="25.7109375" style="588" customWidth="1"/>
    <col min="16134" max="16145" width="10.7109375" style="588" customWidth="1"/>
    <col min="16146" max="16384" width="9.140625" style="588"/>
  </cols>
  <sheetData>
    <row r="1" spans="1:17" s="593" customFormat="1" ht="15" customHeight="1">
      <c r="Q1" s="625" t="s">
        <v>285</v>
      </c>
    </row>
    <row r="2" spans="1:17" s="594" customFormat="1" ht="15" customHeight="1"/>
    <row r="3" spans="1:17" s="624" customFormat="1" ht="30" customHeight="1">
      <c r="A3" s="1048" t="s">
        <v>284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</row>
    <row r="4" spans="1:17" s="594" customFormat="1" ht="15" customHeight="1">
      <c r="A4" s="1050" t="s">
        <v>283</v>
      </c>
      <c r="B4" s="1051"/>
      <c r="C4" s="1051"/>
      <c r="D4" s="1051"/>
      <c r="E4" s="1051"/>
      <c r="F4" s="1051"/>
      <c r="G4" s="1051"/>
      <c r="H4" s="1051"/>
      <c r="I4" s="1051"/>
      <c r="J4" s="1051"/>
      <c r="K4" s="1051"/>
      <c r="L4" s="1051"/>
      <c r="M4" s="1051"/>
      <c r="N4" s="1051"/>
      <c r="O4" s="1051"/>
      <c r="P4" s="1051"/>
      <c r="Q4" s="1051"/>
    </row>
    <row r="5" spans="1:17" s="594" customFormat="1" ht="15" customHeight="1">
      <c r="A5" s="623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</row>
    <row r="6" spans="1:17" s="594" customFormat="1" ht="15" customHeight="1" thickBot="1">
      <c r="A6" s="623"/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</row>
    <row r="7" spans="1:17" s="594" customFormat="1" ht="24.95" customHeight="1" thickTop="1">
      <c r="A7" s="1052"/>
      <c r="B7" s="1055" t="s">
        <v>282</v>
      </c>
      <c r="C7" s="1056"/>
      <c r="D7" s="1056"/>
      <c r="E7" s="1057"/>
      <c r="F7" s="1055" t="s">
        <v>281</v>
      </c>
      <c r="G7" s="1056"/>
      <c r="H7" s="1056"/>
      <c r="I7" s="1057"/>
      <c r="J7" s="1055" t="s">
        <v>280</v>
      </c>
      <c r="K7" s="1056"/>
      <c r="L7" s="1056"/>
      <c r="M7" s="1057"/>
      <c r="N7" s="1055" t="s">
        <v>252</v>
      </c>
      <c r="O7" s="1056"/>
      <c r="P7" s="1056"/>
      <c r="Q7" s="1057"/>
    </row>
    <row r="8" spans="1:17" s="594" customFormat="1" ht="24.95" customHeight="1">
      <c r="A8" s="1053"/>
      <c r="B8" s="1046" t="s">
        <v>279</v>
      </c>
      <c r="C8" s="1047"/>
      <c r="D8" s="1044" t="s">
        <v>278</v>
      </c>
      <c r="E8" s="1045"/>
      <c r="F8" s="1046" t="s">
        <v>279</v>
      </c>
      <c r="G8" s="1047"/>
      <c r="H8" s="1044" t="s">
        <v>278</v>
      </c>
      <c r="I8" s="1045"/>
      <c r="J8" s="1046" t="s">
        <v>279</v>
      </c>
      <c r="K8" s="1047"/>
      <c r="L8" s="1044" t="s">
        <v>278</v>
      </c>
      <c r="M8" s="1045"/>
      <c r="N8" s="1046" t="s">
        <v>279</v>
      </c>
      <c r="O8" s="1047"/>
      <c r="P8" s="1044" t="s">
        <v>278</v>
      </c>
      <c r="Q8" s="1045"/>
    </row>
    <row r="9" spans="1:17" s="594" customFormat="1" ht="24.95" customHeight="1">
      <c r="A9" s="1053"/>
      <c r="B9" s="1042" t="s">
        <v>277</v>
      </c>
      <c r="C9" s="1043"/>
      <c r="D9" s="868" t="s">
        <v>47</v>
      </c>
      <c r="E9" s="869" t="s">
        <v>422</v>
      </c>
      <c r="F9" s="1042" t="s">
        <v>277</v>
      </c>
      <c r="G9" s="1043"/>
      <c r="H9" s="868" t="s">
        <v>47</v>
      </c>
      <c r="I9" s="869" t="s">
        <v>141</v>
      </c>
      <c r="J9" s="1042" t="s">
        <v>277</v>
      </c>
      <c r="K9" s="1043"/>
      <c r="L9" s="868" t="s">
        <v>47</v>
      </c>
      <c r="M9" s="869" t="s">
        <v>423</v>
      </c>
      <c r="N9" s="1042" t="s">
        <v>277</v>
      </c>
      <c r="O9" s="1043"/>
      <c r="P9" s="868" t="s">
        <v>47</v>
      </c>
      <c r="Q9" s="870" t="s">
        <v>424</v>
      </c>
    </row>
    <row r="10" spans="1:17" s="594" customFormat="1" ht="24.95" customHeight="1" thickBot="1">
      <c r="A10" s="1054"/>
      <c r="B10" s="871">
        <v>2014</v>
      </c>
      <c r="C10" s="872">
        <v>2015</v>
      </c>
      <c r="D10" s="873" t="s">
        <v>74</v>
      </c>
      <c r="E10" s="874" t="s">
        <v>276</v>
      </c>
      <c r="F10" s="871">
        <v>2014</v>
      </c>
      <c r="G10" s="872">
        <v>2015</v>
      </c>
      <c r="H10" s="873" t="s">
        <v>74</v>
      </c>
      <c r="I10" s="874" t="s">
        <v>276</v>
      </c>
      <c r="J10" s="871">
        <v>2014</v>
      </c>
      <c r="K10" s="872">
        <v>2015</v>
      </c>
      <c r="L10" s="873" t="s">
        <v>74</v>
      </c>
      <c r="M10" s="874" t="s">
        <v>276</v>
      </c>
      <c r="N10" s="871">
        <v>2014</v>
      </c>
      <c r="O10" s="872">
        <v>2015</v>
      </c>
      <c r="P10" s="873" t="s">
        <v>74</v>
      </c>
      <c r="Q10" s="874" t="s">
        <v>276</v>
      </c>
    </row>
    <row r="11" spans="1:17" s="594" customFormat="1" ht="24.95" customHeight="1" thickTop="1">
      <c r="A11" s="616" t="s">
        <v>275</v>
      </c>
      <c r="B11" s="615">
        <v>24895</v>
      </c>
      <c r="C11" s="614">
        <v>25439</v>
      </c>
      <c r="D11" s="613">
        <v>102.2</v>
      </c>
      <c r="E11" s="612">
        <v>102.1</v>
      </c>
      <c r="F11" s="622">
        <v>25434</v>
      </c>
      <c r="G11" s="619">
        <v>26268</v>
      </c>
      <c r="H11" s="618">
        <v>103.3</v>
      </c>
      <c r="I11" s="621">
        <v>102.6</v>
      </c>
      <c r="J11" s="622">
        <v>25073</v>
      </c>
      <c r="K11" s="619">
        <v>26029</v>
      </c>
      <c r="L11" s="618">
        <v>103.8</v>
      </c>
      <c r="M11" s="621">
        <v>103.4</v>
      </c>
      <c r="N11" s="620">
        <v>25135</v>
      </c>
      <c r="O11" s="619">
        <v>25914</v>
      </c>
      <c r="P11" s="618">
        <v>103.1</v>
      </c>
      <c r="Q11" s="617">
        <v>102.7</v>
      </c>
    </row>
    <row r="12" spans="1:17" s="594" customFormat="1" ht="24.95" customHeight="1">
      <c r="A12" s="616" t="s">
        <v>274</v>
      </c>
      <c r="B12" s="615">
        <v>24129</v>
      </c>
      <c r="C12" s="614">
        <v>24866</v>
      </c>
      <c r="D12" s="613">
        <v>103.1</v>
      </c>
      <c r="E12" s="612">
        <v>103</v>
      </c>
      <c r="F12" s="611">
        <v>25313</v>
      </c>
      <c r="G12" s="608">
        <v>26408</v>
      </c>
      <c r="H12" s="607">
        <v>104.3</v>
      </c>
      <c r="I12" s="610">
        <v>103.6</v>
      </c>
      <c r="J12" s="611">
        <v>25371</v>
      </c>
      <c r="K12" s="608">
        <v>26267</v>
      </c>
      <c r="L12" s="607">
        <v>103.5</v>
      </c>
      <c r="M12" s="610">
        <v>103.1</v>
      </c>
      <c r="N12" s="609">
        <v>24940</v>
      </c>
      <c r="O12" s="608">
        <v>25850</v>
      </c>
      <c r="P12" s="607">
        <v>103.6</v>
      </c>
      <c r="Q12" s="606">
        <v>103.2</v>
      </c>
    </row>
    <row r="13" spans="1:17" s="594" customFormat="1" ht="24.95" customHeight="1" thickBot="1">
      <c r="A13" s="605" t="s">
        <v>273</v>
      </c>
      <c r="B13" s="604">
        <v>24754</v>
      </c>
      <c r="C13" s="597">
        <v>25334</v>
      </c>
      <c r="D13" s="603">
        <v>102.3</v>
      </c>
      <c r="E13" s="596">
        <v>102.2</v>
      </c>
      <c r="F13" s="602">
        <v>25411</v>
      </c>
      <c r="G13" s="601">
        <v>26293</v>
      </c>
      <c r="H13" s="600">
        <v>103.5</v>
      </c>
      <c r="I13" s="599">
        <v>102.8</v>
      </c>
      <c r="J13" s="602">
        <v>25127</v>
      </c>
      <c r="K13" s="601">
        <v>26072</v>
      </c>
      <c r="L13" s="600">
        <v>103.8</v>
      </c>
      <c r="M13" s="599">
        <v>103.4</v>
      </c>
      <c r="N13" s="598">
        <v>25099</v>
      </c>
      <c r="O13" s="597">
        <v>25903</v>
      </c>
      <c r="P13" s="596">
        <v>103.2</v>
      </c>
      <c r="Q13" s="595">
        <v>102.8</v>
      </c>
    </row>
    <row r="14" spans="1:17" s="593" customFormat="1" ht="15" customHeight="1" thickTop="1"/>
    <row r="15" spans="1:17" s="589" customFormat="1" ht="20.100000000000001" customHeight="1">
      <c r="A15" s="592" t="s">
        <v>272</v>
      </c>
    </row>
    <row r="16" spans="1:17" s="589" customFormat="1" ht="20.100000000000001" customHeight="1">
      <c r="A16" s="592" t="s">
        <v>271</v>
      </c>
    </row>
    <row r="17" spans="1:1" s="589" customFormat="1" ht="20.100000000000001" customHeight="1">
      <c r="A17" s="592" t="s">
        <v>270</v>
      </c>
    </row>
    <row r="18" spans="1:1" s="589" customFormat="1" ht="20.100000000000001" customHeight="1">
      <c r="A18" s="592" t="s">
        <v>269</v>
      </c>
    </row>
    <row r="19" spans="1:1" s="589" customFormat="1" ht="15" customHeight="1">
      <c r="A19" s="592"/>
    </row>
    <row r="20" spans="1:1" s="589" customFormat="1" ht="15" customHeight="1">
      <c r="A20" s="590"/>
    </row>
    <row r="21" spans="1:1" s="589" customFormat="1" ht="15" customHeight="1">
      <c r="A21" s="591"/>
    </row>
    <row r="22" spans="1:1" s="589" customFormat="1" ht="15" customHeight="1">
      <c r="A22" s="590" t="s">
        <v>57</v>
      </c>
    </row>
  </sheetData>
  <mergeCells count="19">
    <mergeCell ref="B9:C9"/>
    <mergeCell ref="F9:G9"/>
    <mergeCell ref="J9:K9"/>
    <mergeCell ref="N9:O9"/>
    <mergeCell ref="H8:I8"/>
    <mergeCell ref="J8:K8"/>
    <mergeCell ref="A3:Q3"/>
    <mergeCell ref="A4:Q4"/>
    <mergeCell ref="A7:A10"/>
    <mergeCell ref="B7:E7"/>
    <mergeCell ref="F7:I7"/>
    <mergeCell ref="J7:M7"/>
    <mergeCell ref="N7:Q7"/>
    <mergeCell ref="B8:C8"/>
    <mergeCell ref="D8:E8"/>
    <mergeCell ref="F8:G8"/>
    <mergeCell ref="L8:M8"/>
    <mergeCell ref="N8:O8"/>
    <mergeCell ref="P8:Q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Normal="100" workbookViewId="0"/>
  </sheetViews>
  <sheetFormatPr defaultColWidth="9" defaultRowHeight="12.75"/>
  <cols>
    <col min="1" max="1" width="30.7109375" style="626" customWidth="1"/>
    <col min="2" max="7" width="14.7109375" style="626" customWidth="1"/>
    <col min="8" max="256" width="9" style="626"/>
    <col min="257" max="257" width="35.7109375" style="626" customWidth="1"/>
    <col min="258" max="259" width="18.28515625" style="626" bestFit="1" customWidth="1"/>
    <col min="260" max="260" width="17.85546875" style="626" bestFit="1" customWidth="1"/>
    <col min="261" max="261" width="15.7109375" style="626" customWidth="1"/>
    <col min="262" max="263" width="18.28515625" style="626" bestFit="1" customWidth="1"/>
    <col min="264" max="512" width="9" style="626"/>
    <col min="513" max="513" width="35.7109375" style="626" customWidth="1"/>
    <col min="514" max="515" width="18.28515625" style="626" bestFit="1" customWidth="1"/>
    <col min="516" max="516" width="17.85546875" style="626" bestFit="1" customWidth="1"/>
    <col min="517" max="517" width="15.7109375" style="626" customWidth="1"/>
    <col min="518" max="519" width="18.28515625" style="626" bestFit="1" customWidth="1"/>
    <col min="520" max="768" width="9" style="626"/>
    <col min="769" max="769" width="35.7109375" style="626" customWidth="1"/>
    <col min="770" max="771" width="18.28515625" style="626" bestFit="1" customWidth="1"/>
    <col min="772" max="772" width="17.85546875" style="626" bestFit="1" customWidth="1"/>
    <col min="773" max="773" width="15.7109375" style="626" customWidth="1"/>
    <col min="774" max="775" width="18.28515625" style="626" bestFit="1" customWidth="1"/>
    <col min="776" max="1024" width="9" style="626"/>
    <col min="1025" max="1025" width="35.7109375" style="626" customWidth="1"/>
    <col min="1026" max="1027" width="18.28515625" style="626" bestFit="1" customWidth="1"/>
    <col min="1028" max="1028" width="17.85546875" style="626" bestFit="1" customWidth="1"/>
    <col min="1029" max="1029" width="15.7109375" style="626" customWidth="1"/>
    <col min="1030" max="1031" width="18.28515625" style="626" bestFit="1" customWidth="1"/>
    <col min="1032" max="1280" width="9" style="626"/>
    <col min="1281" max="1281" width="35.7109375" style="626" customWidth="1"/>
    <col min="1282" max="1283" width="18.28515625" style="626" bestFit="1" customWidth="1"/>
    <col min="1284" max="1284" width="17.85546875" style="626" bestFit="1" customWidth="1"/>
    <col min="1285" max="1285" width="15.7109375" style="626" customWidth="1"/>
    <col min="1286" max="1287" width="18.28515625" style="626" bestFit="1" customWidth="1"/>
    <col min="1288" max="1536" width="9" style="626"/>
    <col min="1537" max="1537" width="35.7109375" style="626" customWidth="1"/>
    <col min="1538" max="1539" width="18.28515625" style="626" bestFit="1" customWidth="1"/>
    <col min="1540" max="1540" width="17.85546875" style="626" bestFit="1" customWidth="1"/>
    <col min="1541" max="1541" width="15.7109375" style="626" customWidth="1"/>
    <col min="1542" max="1543" width="18.28515625" style="626" bestFit="1" customWidth="1"/>
    <col min="1544" max="1792" width="9" style="626"/>
    <col min="1793" max="1793" width="35.7109375" style="626" customWidth="1"/>
    <col min="1794" max="1795" width="18.28515625" style="626" bestFit="1" customWidth="1"/>
    <col min="1796" max="1796" width="17.85546875" style="626" bestFit="1" customWidth="1"/>
    <col min="1797" max="1797" width="15.7109375" style="626" customWidth="1"/>
    <col min="1798" max="1799" width="18.28515625" style="626" bestFit="1" customWidth="1"/>
    <col min="1800" max="2048" width="9" style="626"/>
    <col min="2049" max="2049" width="35.7109375" style="626" customWidth="1"/>
    <col min="2050" max="2051" width="18.28515625" style="626" bestFit="1" customWidth="1"/>
    <col min="2052" max="2052" width="17.85546875" style="626" bestFit="1" customWidth="1"/>
    <col min="2053" max="2053" width="15.7109375" style="626" customWidth="1"/>
    <col min="2054" max="2055" width="18.28515625" style="626" bestFit="1" customWidth="1"/>
    <col min="2056" max="2304" width="9" style="626"/>
    <col min="2305" max="2305" width="35.7109375" style="626" customWidth="1"/>
    <col min="2306" max="2307" width="18.28515625" style="626" bestFit="1" customWidth="1"/>
    <col min="2308" max="2308" width="17.85546875" style="626" bestFit="1" customWidth="1"/>
    <col min="2309" max="2309" width="15.7109375" style="626" customWidth="1"/>
    <col min="2310" max="2311" width="18.28515625" style="626" bestFit="1" customWidth="1"/>
    <col min="2312" max="2560" width="9" style="626"/>
    <col min="2561" max="2561" width="35.7109375" style="626" customWidth="1"/>
    <col min="2562" max="2563" width="18.28515625" style="626" bestFit="1" customWidth="1"/>
    <col min="2564" max="2564" width="17.85546875" style="626" bestFit="1" customWidth="1"/>
    <col min="2565" max="2565" width="15.7109375" style="626" customWidth="1"/>
    <col min="2566" max="2567" width="18.28515625" style="626" bestFit="1" customWidth="1"/>
    <col min="2568" max="2816" width="9" style="626"/>
    <col min="2817" max="2817" width="35.7109375" style="626" customWidth="1"/>
    <col min="2818" max="2819" width="18.28515625" style="626" bestFit="1" customWidth="1"/>
    <col min="2820" max="2820" width="17.85546875" style="626" bestFit="1" customWidth="1"/>
    <col min="2821" max="2821" width="15.7109375" style="626" customWidth="1"/>
    <col min="2822" max="2823" width="18.28515625" style="626" bestFit="1" customWidth="1"/>
    <col min="2824" max="3072" width="9" style="626"/>
    <col min="3073" max="3073" width="35.7109375" style="626" customWidth="1"/>
    <col min="3074" max="3075" width="18.28515625" style="626" bestFit="1" customWidth="1"/>
    <col min="3076" max="3076" width="17.85546875" style="626" bestFit="1" customWidth="1"/>
    <col min="3077" max="3077" width="15.7109375" style="626" customWidth="1"/>
    <col min="3078" max="3079" width="18.28515625" style="626" bestFit="1" customWidth="1"/>
    <col min="3080" max="3328" width="9" style="626"/>
    <col min="3329" max="3329" width="35.7109375" style="626" customWidth="1"/>
    <col min="3330" max="3331" width="18.28515625" style="626" bestFit="1" customWidth="1"/>
    <col min="3332" max="3332" width="17.85546875" style="626" bestFit="1" customWidth="1"/>
    <col min="3333" max="3333" width="15.7109375" style="626" customWidth="1"/>
    <col min="3334" max="3335" width="18.28515625" style="626" bestFit="1" customWidth="1"/>
    <col min="3336" max="3584" width="9" style="626"/>
    <col min="3585" max="3585" width="35.7109375" style="626" customWidth="1"/>
    <col min="3586" max="3587" width="18.28515625" style="626" bestFit="1" customWidth="1"/>
    <col min="3588" max="3588" width="17.85546875" style="626" bestFit="1" customWidth="1"/>
    <col min="3589" max="3589" width="15.7109375" style="626" customWidth="1"/>
    <col min="3590" max="3591" width="18.28515625" style="626" bestFit="1" customWidth="1"/>
    <col min="3592" max="3840" width="9" style="626"/>
    <col min="3841" max="3841" width="35.7109375" style="626" customWidth="1"/>
    <col min="3842" max="3843" width="18.28515625" style="626" bestFit="1" customWidth="1"/>
    <col min="3844" max="3844" width="17.85546875" style="626" bestFit="1" customWidth="1"/>
    <col min="3845" max="3845" width="15.7109375" style="626" customWidth="1"/>
    <col min="3846" max="3847" width="18.28515625" style="626" bestFit="1" customWidth="1"/>
    <col min="3848" max="4096" width="9" style="626"/>
    <col min="4097" max="4097" width="35.7109375" style="626" customWidth="1"/>
    <col min="4098" max="4099" width="18.28515625" style="626" bestFit="1" customWidth="1"/>
    <col min="4100" max="4100" width="17.85546875" style="626" bestFit="1" customWidth="1"/>
    <col min="4101" max="4101" width="15.7109375" style="626" customWidth="1"/>
    <col min="4102" max="4103" width="18.28515625" style="626" bestFit="1" customWidth="1"/>
    <col min="4104" max="4352" width="9" style="626"/>
    <col min="4353" max="4353" width="35.7109375" style="626" customWidth="1"/>
    <col min="4354" max="4355" width="18.28515625" style="626" bestFit="1" customWidth="1"/>
    <col min="4356" max="4356" width="17.85546875" style="626" bestFit="1" customWidth="1"/>
    <col min="4357" max="4357" width="15.7109375" style="626" customWidth="1"/>
    <col min="4358" max="4359" width="18.28515625" style="626" bestFit="1" customWidth="1"/>
    <col min="4360" max="4608" width="9" style="626"/>
    <col min="4609" max="4609" width="35.7109375" style="626" customWidth="1"/>
    <col min="4610" max="4611" width="18.28515625" style="626" bestFit="1" customWidth="1"/>
    <col min="4612" max="4612" width="17.85546875" style="626" bestFit="1" customWidth="1"/>
    <col min="4613" max="4613" width="15.7109375" style="626" customWidth="1"/>
    <col min="4614" max="4615" width="18.28515625" style="626" bestFit="1" customWidth="1"/>
    <col min="4616" max="4864" width="9" style="626"/>
    <col min="4865" max="4865" width="35.7109375" style="626" customWidth="1"/>
    <col min="4866" max="4867" width="18.28515625" style="626" bestFit="1" customWidth="1"/>
    <col min="4868" max="4868" width="17.85546875" style="626" bestFit="1" customWidth="1"/>
    <col min="4869" max="4869" width="15.7109375" style="626" customWidth="1"/>
    <col min="4870" max="4871" width="18.28515625" style="626" bestFit="1" customWidth="1"/>
    <col min="4872" max="5120" width="9" style="626"/>
    <col min="5121" max="5121" width="35.7109375" style="626" customWidth="1"/>
    <col min="5122" max="5123" width="18.28515625" style="626" bestFit="1" customWidth="1"/>
    <col min="5124" max="5124" width="17.85546875" style="626" bestFit="1" customWidth="1"/>
    <col min="5125" max="5125" width="15.7109375" style="626" customWidth="1"/>
    <col min="5126" max="5127" width="18.28515625" style="626" bestFit="1" customWidth="1"/>
    <col min="5128" max="5376" width="9" style="626"/>
    <col min="5377" max="5377" width="35.7109375" style="626" customWidth="1"/>
    <col min="5378" max="5379" width="18.28515625" style="626" bestFit="1" customWidth="1"/>
    <col min="5380" max="5380" width="17.85546875" style="626" bestFit="1" customWidth="1"/>
    <col min="5381" max="5381" width="15.7109375" style="626" customWidth="1"/>
    <col min="5382" max="5383" width="18.28515625" style="626" bestFit="1" customWidth="1"/>
    <col min="5384" max="5632" width="9" style="626"/>
    <col min="5633" max="5633" width="35.7109375" style="626" customWidth="1"/>
    <col min="5634" max="5635" width="18.28515625" style="626" bestFit="1" customWidth="1"/>
    <col min="5636" max="5636" width="17.85546875" style="626" bestFit="1" customWidth="1"/>
    <col min="5637" max="5637" width="15.7109375" style="626" customWidth="1"/>
    <col min="5638" max="5639" width="18.28515625" style="626" bestFit="1" customWidth="1"/>
    <col min="5640" max="5888" width="9" style="626"/>
    <col min="5889" max="5889" width="35.7109375" style="626" customWidth="1"/>
    <col min="5890" max="5891" width="18.28515625" style="626" bestFit="1" customWidth="1"/>
    <col min="5892" max="5892" width="17.85546875" style="626" bestFit="1" customWidth="1"/>
    <col min="5893" max="5893" width="15.7109375" style="626" customWidth="1"/>
    <col min="5894" max="5895" width="18.28515625" style="626" bestFit="1" customWidth="1"/>
    <col min="5896" max="6144" width="9" style="626"/>
    <col min="6145" max="6145" width="35.7109375" style="626" customWidth="1"/>
    <col min="6146" max="6147" width="18.28515625" style="626" bestFit="1" customWidth="1"/>
    <col min="6148" max="6148" width="17.85546875" style="626" bestFit="1" customWidth="1"/>
    <col min="6149" max="6149" width="15.7109375" style="626" customWidth="1"/>
    <col min="6150" max="6151" width="18.28515625" style="626" bestFit="1" customWidth="1"/>
    <col min="6152" max="6400" width="9" style="626"/>
    <col min="6401" max="6401" width="35.7109375" style="626" customWidth="1"/>
    <col min="6402" max="6403" width="18.28515625" style="626" bestFit="1" customWidth="1"/>
    <col min="6404" max="6404" width="17.85546875" style="626" bestFit="1" customWidth="1"/>
    <col min="6405" max="6405" width="15.7109375" style="626" customWidth="1"/>
    <col min="6406" max="6407" width="18.28515625" style="626" bestFit="1" customWidth="1"/>
    <col min="6408" max="6656" width="9" style="626"/>
    <col min="6657" max="6657" width="35.7109375" style="626" customWidth="1"/>
    <col min="6658" max="6659" width="18.28515625" style="626" bestFit="1" customWidth="1"/>
    <col min="6660" max="6660" width="17.85546875" style="626" bestFit="1" customWidth="1"/>
    <col min="6661" max="6661" width="15.7109375" style="626" customWidth="1"/>
    <col min="6662" max="6663" width="18.28515625" style="626" bestFit="1" customWidth="1"/>
    <col min="6664" max="6912" width="9" style="626"/>
    <col min="6913" max="6913" width="35.7109375" style="626" customWidth="1"/>
    <col min="6914" max="6915" width="18.28515625" style="626" bestFit="1" customWidth="1"/>
    <col min="6916" max="6916" width="17.85546875" style="626" bestFit="1" customWidth="1"/>
    <col min="6917" max="6917" width="15.7109375" style="626" customWidth="1"/>
    <col min="6918" max="6919" width="18.28515625" style="626" bestFit="1" customWidth="1"/>
    <col min="6920" max="7168" width="9" style="626"/>
    <col min="7169" max="7169" width="35.7109375" style="626" customWidth="1"/>
    <col min="7170" max="7171" width="18.28515625" style="626" bestFit="1" customWidth="1"/>
    <col min="7172" max="7172" width="17.85546875" style="626" bestFit="1" customWidth="1"/>
    <col min="7173" max="7173" width="15.7109375" style="626" customWidth="1"/>
    <col min="7174" max="7175" width="18.28515625" style="626" bestFit="1" customWidth="1"/>
    <col min="7176" max="7424" width="9" style="626"/>
    <col min="7425" max="7425" width="35.7109375" style="626" customWidth="1"/>
    <col min="7426" max="7427" width="18.28515625" style="626" bestFit="1" customWidth="1"/>
    <col min="7428" max="7428" width="17.85546875" style="626" bestFit="1" customWidth="1"/>
    <col min="7429" max="7429" width="15.7109375" style="626" customWidth="1"/>
    <col min="7430" max="7431" width="18.28515625" style="626" bestFit="1" customWidth="1"/>
    <col min="7432" max="7680" width="9" style="626"/>
    <col min="7681" max="7681" width="35.7109375" style="626" customWidth="1"/>
    <col min="7682" max="7683" width="18.28515625" style="626" bestFit="1" customWidth="1"/>
    <col min="7684" max="7684" width="17.85546875" style="626" bestFit="1" customWidth="1"/>
    <col min="7685" max="7685" width="15.7109375" style="626" customWidth="1"/>
    <col min="7686" max="7687" width="18.28515625" style="626" bestFit="1" customWidth="1"/>
    <col min="7688" max="7936" width="9" style="626"/>
    <col min="7937" max="7937" width="35.7109375" style="626" customWidth="1"/>
    <col min="7938" max="7939" width="18.28515625" style="626" bestFit="1" customWidth="1"/>
    <col min="7940" max="7940" width="17.85546875" style="626" bestFit="1" customWidth="1"/>
    <col min="7941" max="7941" width="15.7109375" style="626" customWidth="1"/>
    <col min="7942" max="7943" width="18.28515625" style="626" bestFit="1" customWidth="1"/>
    <col min="7944" max="8192" width="9" style="626"/>
    <col min="8193" max="8193" width="35.7109375" style="626" customWidth="1"/>
    <col min="8194" max="8195" width="18.28515625" style="626" bestFit="1" customWidth="1"/>
    <col min="8196" max="8196" width="17.85546875" style="626" bestFit="1" customWidth="1"/>
    <col min="8197" max="8197" width="15.7109375" style="626" customWidth="1"/>
    <col min="8198" max="8199" width="18.28515625" style="626" bestFit="1" customWidth="1"/>
    <col min="8200" max="8448" width="9" style="626"/>
    <col min="8449" max="8449" width="35.7109375" style="626" customWidth="1"/>
    <col min="8450" max="8451" width="18.28515625" style="626" bestFit="1" customWidth="1"/>
    <col min="8452" max="8452" width="17.85546875" style="626" bestFit="1" customWidth="1"/>
    <col min="8453" max="8453" width="15.7109375" style="626" customWidth="1"/>
    <col min="8454" max="8455" width="18.28515625" style="626" bestFit="1" customWidth="1"/>
    <col min="8456" max="8704" width="9" style="626"/>
    <col min="8705" max="8705" width="35.7109375" style="626" customWidth="1"/>
    <col min="8706" max="8707" width="18.28515625" style="626" bestFit="1" customWidth="1"/>
    <col min="8708" max="8708" width="17.85546875" style="626" bestFit="1" customWidth="1"/>
    <col min="8709" max="8709" width="15.7109375" style="626" customWidth="1"/>
    <col min="8710" max="8711" width="18.28515625" style="626" bestFit="1" customWidth="1"/>
    <col min="8712" max="8960" width="9" style="626"/>
    <col min="8961" max="8961" width="35.7109375" style="626" customWidth="1"/>
    <col min="8962" max="8963" width="18.28515625" style="626" bestFit="1" customWidth="1"/>
    <col min="8964" max="8964" width="17.85546875" style="626" bestFit="1" customWidth="1"/>
    <col min="8965" max="8965" width="15.7109375" style="626" customWidth="1"/>
    <col min="8966" max="8967" width="18.28515625" style="626" bestFit="1" customWidth="1"/>
    <col min="8968" max="9216" width="9" style="626"/>
    <col min="9217" max="9217" width="35.7109375" style="626" customWidth="1"/>
    <col min="9218" max="9219" width="18.28515625" style="626" bestFit="1" customWidth="1"/>
    <col min="9220" max="9220" width="17.85546875" style="626" bestFit="1" customWidth="1"/>
    <col min="9221" max="9221" width="15.7109375" style="626" customWidth="1"/>
    <col min="9222" max="9223" width="18.28515625" style="626" bestFit="1" customWidth="1"/>
    <col min="9224" max="9472" width="9" style="626"/>
    <col min="9473" max="9473" width="35.7109375" style="626" customWidth="1"/>
    <col min="9474" max="9475" width="18.28515625" style="626" bestFit="1" customWidth="1"/>
    <col min="9476" max="9476" width="17.85546875" style="626" bestFit="1" customWidth="1"/>
    <col min="9477" max="9477" width="15.7109375" style="626" customWidth="1"/>
    <col min="9478" max="9479" width="18.28515625" style="626" bestFit="1" customWidth="1"/>
    <col min="9480" max="9728" width="9" style="626"/>
    <col min="9729" max="9729" width="35.7109375" style="626" customWidth="1"/>
    <col min="9730" max="9731" width="18.28515625" style="626" bestFit="1" customWidth="1"/>
    <col min="9732" max="9732" width="17.85546875" style="626" bestFit="1" customWidth="1"/>
    <col min="9733" max="9733" width="15.7109375" style="626" customWidth="1"/>
    <col min="9734" max="9735" width="18.28515625" style="626" bestFit="1" customWidth="1"/>
    <col min="9736" max="9984" width="9" style="626"/>
    <col min="9985" max="9985" width="35.7109375" style="626" customWidth="1"/>
    <col min="9986" max="9987" width="18.28515625" style="626" bestFit="1" customWidth="1"/>
    <col min="9988" max="9988" width="17.85546875" style="626" bestFit="1" customWidth="1"/>
    <col min="9989" max="9989" width="15.7109375" style="626" customWidth="1"/>
    <col min="9990" max="9991" width="18.28515625" style="626" bestFit="1" customWidth="1"/>
    <col min="9992" max="10240" width="9" style="626"/>
    <col min="10241" max="10241" width="35.7109375" style="626" customWidth="1"/>
    <col min="10242" max="10243" width="18.28515625" style="626" bestFit="1" customWidth="1"/>
    <col min="10244" max="10244" width="17.85546875" style="626" bestFit="1" customWidth="1"/>
    <col min="10245" max="10245" width="15.7109375" style="626" customWidth="1"/>
    <col min="10246" max="10247" width="18.28515625" style="626" bestFit="1" customWidth="1"/>
    <col min="10248" max="10496" width="9" style="626"/>
    <col min="10497" max="10497" width="35.7109375" style="626" customWidth="1"/>
    <col min="10498" max="10499" width="18.28515625" style="626" bestFit="1" customWidth="1"/>
    <col min="10500" max="10500" width="17.85546875" style="626" bestFit="1" customWidth="1"/>
    <col min="10501" max="10501" width="15.7109375" style="626" customWidth="1"/>
    <col min="10502" max="10503" width="18.28515625" style="626" bestFit="1" customWidth="1"/>
    <col min="10504" max="10752" width="9" style="626"/>
    <col min="10753" max="10753" width="35.7109375" style="626" customWidth="1"/>
    <col min="10754" max="10755" width="18.28515625" style="626" bestFit="1" customWidth="1"/>
    <col min="10756" max="10756" width="17.85546875" style="626" bestFit="1" customWidth="1"/>
    <col min="10757" max="10757" width="15.7109375" style="626" customWidth="1"/>
    <col min="10758" max="10759" width="18.28515625" style="626" bestFit="1" customWidth="1"/>
    <col min="10760" max="11008" width="9" style="626"/>
    <col min="11009" max="11009" width="35.7109375" style="626" customWidth="1"/>
    <col min="11010" max="11011" width="18.28515625" style="626" bestFit="1" customWidth="1"/>
    <col min="11012" max="11012" width="17.85546875" style="626" bestFit="1" customWidth="1"/>
    <col min="11013" max="11013" width="15.7109375" style="626" customWidth="1"/>
    <col min="11014" max="11015" width="18.28515625" style="626" bestFit="1" customWidth="1"/>
    <col min="11016" max="11264" width="9" style="626"/>
    <col min="11265" max="11265" width="35.7109375" style="626" customWidth="1"/>
    <col min="11266" max="11267" width="18.28515625" style="626" bestFit="1" customWidth="1"/>
    <col min="11268" max="11268" width="17.85546875" style="626" bestFit="1" customWidth="1"/>
    <col min="11269" max="11269" width="15.7109375" style="626" customWidth="1"/>
    <col min="11270" max="11271" width="18.28515625" style="626" bestFit="1" customWidth="1"/>
    <col min="11272" max="11520" width="9" style="626"/>
    <col min="11521" max="11521" width="35.7109375" style="626" customWidth="1"/>
    <col min="11522" max="11523" width="18.28515625" style="626" bestFit="1" customWidth="1"/>
    <col min="11524" max="11524" width="17.85546875" style="626" bestFit="1" customWidth="1"/>
    <col min="11525" max="11525" width="15.7109375" style="626" customWidth="1"/>
    <col min="11526" max="11527" width="18.28515625" style="626" bestFit="1" customWidth="1"/>
    <col min="11528" max="11776" width="9" style="626"/>
    <col min="11777" max="11777" width="35.7109375" style="626" customWidth="1"/>
    <col min="11778" max="11779" width="18.28515625" style="626" bestFit="1" customWidth="1"/>
    <col min="11780" max="11780" width="17.85546875" style="626" bestFit="1" customWidth="1"/>
    <col min="11781" max="11781" width="15.7109375" style="626" customWidth="1"/>
    <col min="11782" max="11783" width="18.28515625" style="626" bestFit="1" customWidth="1"/>
    <col min="11784" max="12032" width="9" style="626"/>
    <col min="12033" max="12033" width="35.7109375" style="626" customWidth="1"/>
    <col min="12034" max="12035" width="18.28515625" style="626" bestFit="1" customWidth="1"/>
    <col min="12036" max="12036" width="17.85546875" style="626" bestFit="1" customWidth="1"/>
    <col min="12037" max="12037" width="15.7109375" style="626" customWidth="1"/>
    <col min="12038" max="12039" width="18.28515625" style="626" bestFit="1" customWidth="1"/>
    <col min="12040" max="12288" width="9" style="626"/>
    <col min="12289" max="12289" width="35.7109375" style="626" customWidth="1"/>
    <col min="12290" max="12291" width="18.28515625" style="626" bestFit="1" customWidth="1"/>
    <col min="12292" max="12292" width="17.85546875" style="626" bestFit="1" customWidth="1"/>
    <col min="12293" max="12293" width="15.7109375" style="626" customWidth="1"/>
    <col min="12294" max="12295" width="18.28515625" style="626" bestFit="1" customWidth="1"/>
    <col min="12296" max="12544" width="9" style="626"/>
    <col min="12545" max="12545" width="35.7109375" style="626" customWidth="1"/>
    <col min="12546" max="12547" width="18.28515625" style="626" bestFit="1" customWidth="1"/>
    <col min="12548" max="12548" width="17.85546875" style="626" bestFit="1" customWidth="1"/>
    <col min="12549" max="12549" width="15.7109375" style="626" customWidth="1"/>
    <col min="12550" max="12551" width="18.28515625" style="626" bestFit="1" customWidth="1"/>
    <col min="12552" max="12800" width="9" style="626"/>
    <col min="12801" max="12801" width="35.7109375" style="626" customWidth="1"/>
    <col min="12802" max="12803" width="18.28515625" style="626" bestFit="1" customWidth="1"/>
    <col min="12804" max="12804" width="17.85546875" style="626" bestFit="1" customWidth="1"/>
    <col min="12805" max="12805" width="15.7109375" style="626" customWidth="1"/>
    <col min="12806" max="12807" width="18.28515625" style="626" bestFit="1" customWidth="1"/>
    <col min="12808" max="13056" width="9" style="626"/>
    <col min="13057" max="13057" width="35.7109375" style="626" customWidth="1"/>
    <col min="13058" max="13059" width="18.28515625" style="626" bestFit="1" customWidth="1"/>
    <col min="13060" max="13060" width="17.85546875" style="626" bestFit="1" customWidth="1"/>
    <col min="13061" max="13061" width="15.7109375" style="626" customWidth="1"/>
    <col min="13062" max="13063" width="18.28515625" style="626" bestFit="1" customWidth="1"/>
    <col min="13064" max="13312" width="9" style="626"/>
    <col min="13313" max="13313" width="35.7109375" style="626" customWidth="1"/>
    <col min="13314" max="13315" width="18.28515625" style="626" bestFit="1" customWidth="1"/>
    <col min="13316" max="13316" width="17.85546875" style="626" bestFit="1" customWidth="1"/>
    <col min="13317" max="13317" width="15.7109375" style="626" customWidth="1"/>
    <col min="13318" max="13319" width="18.28515625" style="626" bestFit="1" customWidth="1"/>
    <col min="13320" max="13568" width="9" style="626"/>
    <col min="13569" max="13569" width="35.7109375" style="626" customWidth="1"/>
    <col min="13570" max="13571" width="18.28515625" style="626" bestFit="1" customWidth="1"/>
    <col min="13572" max="13572" width="17.85546875" style="626" bestFit="1" customWidth="1"/>
    <col min="13573" max="13573" width="15.7109375" style="626" customWidth="1"/>
    <col min="13574" max="13575" width="18.28515625" style="626" bestFit="1" customWidth="1"/>
    <col min="13576" max="13824" width="9" style="626"/>
    <col min="13825" max="13825" width="35.7109375" style="626" customWidth="1"/>
    <col min="13826" max="13827" width="18.28515625" style="626" bestFit="1" customWidth="1"/>
    <col min="13828" max="13828" width="17.85546875" style="626" bestFit="1" customWidth="1"/>
    <col min="13829" max="13829" width="15.7109375" style="626" customWidth="1"/>
    <col min="13830" max="13831" width="18.28515625" style="626" bestFit="1" customWidth="1"/>
    <col min="13832" max="14080" width="9" style="626"/>
    <col min="14081" max="14081" width="35.7109375" style="626" customWidth="1"/>
    <col min="14082" max="14083" width="18.28515625" style="626" bestFit="1" customWidth="1"/>
    <col min="14084" max="14084" width="17.85546875" style="626" bestFit="1" customWidth="1"/>
    <col min="14085" max="14085" width="15.7109375" style="626" customWidth="1"/>
    <col min="14086" max="14087" width="18.28515625" style="626" bestFit="1" customWidth="1"/>
    <col min="14088" max="14336" width="9" style="626"/>
    <col min="14337" max="14337" width="35.7109375" style="626" customWidth="1"/>
    <col min="14338" max="14339" width="18.28515625" style="626" bestFit="1" customWidth="1"/>
    <col min="14340" max="14340" width="17.85546875" style="626" bestFit="1" customWidth="1"/>
    <col min="14341" max="14341" width="15.7109375" style="626" customWidth="1"/>
    <col min="14342" max="14343" width="18.28515625" style="626" bestFit="1" customWidth="1"/>
    <col min="14344" max="14592" width="9" style="626"/>
    <col min="14593" max="14593" width="35.7109375" style="626" customWidth="1"/>
    <col min="14594" max="14595" width="18.28515625" style="626" bestFit="1" customWidth="1"/>
    <col min="14596" max="14596" width="17.85546875" style="626" bestFit="1" customWidth="1"/>
    <col min="14597" max="14597" width="15.7109375" style="626" customWidth="1"/>
    <col min="14598" max="14599" width="18.28515625" style="626" bestFit="1" customWidth="1"/>
    <col min="14600" max="14848" width="9" style="626"/>
    <col min="14849" max="14849" width="35.7109375" style="626" customWidth="1"/>
    <col min="14850" max="14851" width="18.28515625" style="626" bestFit="1" customWidth="1"/>
    <col min="14852" max="14852" width="17.85546875" style="626" bestFit="1" customWidth="1"/>
    <col min="14853" max="14853" width="15.7109375" style="626" customWidth="1"/>
    <col min="14854" max="14855" width="18.28515625" style="626" bestFit="1" customWidth="1"/>
    <col min="14856" max="15104" width="9" style="626"/>
    <col min="15105" max="15105" width="35.7109375" style="626" customWidth="1"/>
    <col min="15106" max="15107" width="18.28515625" style="626" bestFit="1" customWidth="1"/>
    <col min="15108" max="15108" width="17.85546875" style="626" bestFit="1" customWidth="1"/>
    <col min="15109" max="15109" width="15.7109375" style="626" customWidth="1"/>
    <col min="15110" max="15111" width="18.28515625" style="626" bestFit="1" customWidth="1"/>
    <col min="15112" max="15360" width="9" style="626"/>
    <col min="15361" max="15361" width="35.7109375" style="626" customWidth="1"/>
    <col min="15362" max="15363" width="18.28515625" style="626" bestFit="1" customWidth="1"/>
    <col min="15364" max="15364" width="17.85546875" style="626" bestFit="1" customWidth="1"/>
    <col min="15365" max="15365" width="15.7109375" style="626" customWidth="1"/>
    <col min="15366" max="15367" width="18.28515625" style="626" bestFit="1" customWidth="1"/>
    <col min="15368" max="15616" width="9" style="626"/>
    <col min="15617" max="15617" width="35.7109375" style="626" customWidth="1"/>
    <col min="15618" max="15619" width="18.28515625" style="626" bestFit="1" customWidth="1"/>
    <col min="15620" max="15620" width="17.85546875" style="626" bestFit="1" customWidth="1"/>
    <col min="15621" max="15621" width="15.7109375" style="626" customWidth="1"/>
    <col min="15622" max="15623" width="18.28515625" style="626" bestFit="1" customWidth="1"/>
    <col min="15624" max="15872" width="9" style="626"/>
    <col min="15873" max="15873" width="35.7109375" style="626" customWidth="1"/>
    <col min="15874" max="15875" width="18.28515625" style="626" bestFit="1" customWidth="1"/>
    <col min="15876" max="15876" width="17.85546875" style="626" bestFit="1" customWidth="1"/>
    <col min="15877" max="15877" width="15.7109375" style="626" customWidth="1"/>
    <col min="15878" max="15879" width="18.28515625" style="626" bestFit="1" customWidth="1"/>
    <col min="15880" max="16128" width="9" style="626"/>
    <col min="16129" max="16129" width="35.7109375" style="626" customWidth="1"/>
    <col min="16130" max="16131" width="18.28515625" style="626" bestFit="1" customWidth="1"/>
    <col min="16132" max="16132" width="17.85546875" style="626" bestFit="1" customWidth="1"/>
    <col min="16133" max="16133" width="15.7109375" style="626" customWidth="1"/>
    <col min="16134" max="16135" width="18.28515625" style="626" bestFit="1" customWidth="1"/>
    <col min="16136" max="16384" width="9" style="626"/>
  </cols>
  <sheetData>
    <row r="1" spans="1:7" ht="15" customHeight="1">
      <c r="A1" s="627" t="s">
        <v>299</v>
      </c>
      <c r="B1" s="627"/>
      <c r="C1" s="627"/>
      <c r="D1" s="627"/>
      <c r="E1" s="627"/>
      <c r="F1" s="627"/>
      <c r="G1" s="654" t="s">
        <v>298</v>
      </c>
    </row>
    <row r="2" spans="1:7" ht="15" customHeight="1">
      <c r="A2" s="627"/>
      <c r="B2" s="627"/>
      <c r="C2" s="627"/>
      <c r="D2" s="627"/>
      <c r="E2" s="627"/>
      <c r="F2" s="627"/>
      <c r="G2" s="627"/>
    </row>
    <row r="3" spans="1:7" ht="22.5" customHeight="1">
      <c r="A3" s="1058" t="s">
        <v>297</v>
      </c>
      <c r="B3" s="1059"/>
      <c r="C3" s="1059"/>
      <c r="D3" s="1059"/>
      <c r="E3" s="1059"/>
      <c r="F3" s="1059"/>
      <c r="G3" s="1059"/>
    </row>
    <row r="4" spans="1:7" ht="22.5" customHeight="1">
      <c r="A4" s="1058" t="s">
        <v>296</v>
      </c>
      <c r="B4" s="1059"/>
      <c r="C4" s="1059"/>
      <c r="D4" s="1059"/>
      <c r="E4" s="1059"/>
      <c r="F4" s="1059"/>
      <c r="G4" s="1059"/>
    </row>
    <row r="5" spans="1:7" ht="22.5" customHeight="1">
      <c r="A5" s="1060" t="s">
        <v>283</v>
      </c>
      <c r="B5" s="1060"/>
      <c r="C5" s="1060"/>
      <c r="D5" s="1060"/>
      <c r="E5" s="1060"/>
      <c r="F5" s="1060"/>
      <c r="G5" s="1060"/>
    </row>
    <row r="6" spans="1:7" ht="15" customHeight="1" thickBot="1">
      <c r="A6" s="627"/>
      <c r="B6" s="627"/>
      <c r="C6" s="627"/>
      <c r="D6" s="627"/>
      <c r="E6" s="627"/>
      <c r="F6" s="627"/>
      <c r="G6" s="627"/>
    </row>
    <row r="7" spans="1:7" s="645" customFormat="1" ht="35.1" customHeight="1" thickTop="1">
      <c r="A7" s="1061" t="s">
        <v>295</v>
      </c>
      <c r="B7" s="653" t="s">
        <v>243</v>
      </c>
      <c r="C7" s="652" t="s">
        <v>244</v>
      </c>
      <c r="D7" s="1063" t="s">
        <v>46</v>
      </c>
      <c r="E7" s="1064"/>
      <c r="F7" s="1065" t="s">
        <v>294</v>
      </c>
      <c r="G7" s="1066"/>
    </row>
    <row r="8" spans="1:7" s="645" customFormat="1" ht="35.1" customHeight="1" thickBot="1">
      <c r="A8" s="1062"/>
      <c r="B8" s="651" t="s">
        <v>293</v>
      </c>
      <c r="C8" s="650" t="s">
        <v>293</v>
      </c>
      <c r="D8" s="649" t="s">
        <v>292</v>
      </c>
      <c r="E8" s="648" t="s">
        <v>291</v>
      </c>
      <c r="F8" s="647" t="s">
        <v>243</v>
      </c>
      <c r="G8" s="646" t="s">
        <v>244</v>
      </c>
    </row>
    <row r="9" spans="1:7" ht="30" customHeight="1" thickTop="1">
      <c r="A9" s="644" t="s">
        <v>290</v>
      </c>
      <c r="B9" s="643">
        <v>25099</v>
      </c>
      <c r="C9" s="642">
        <v>25903</v>
      </c>
      <c r="D9" s="641">
        <v>103.2</v>
      </c>
      <c r="E9" s="640">
        <v>102.8</v>
      </c>
      <c r="F9" s="639">
        <v>100</v>
      </c>
      <c r="G9" s="638">
        <v>100</v>
      </c>
    </row>
    <row r="10" spans="1:7" ht="30" customHeight="1" thickBot="1">
      <c r="A10" s="637" t="s">
        <v>289</v>
      </c>
      <c r="B10" s="636">
        <v>17864</v>
      </c>
      <c r="C10" s="635">
        <v>18677</v>
      </c>
      <c r="D10" s="634">
        <v>104.6</v>
      </c>
      <c r="E10" s="633">
        <v>104.2</v>
      </c>
      <c r="F10" s="632">
        <v>71.2</v>
      </c>
      <c r="G10" s="631">
        <v>72.099999999999994</v>
      </c>
    </row>
    <row r="11" spans="1:7" ht="20.100000000000001" customHeight="1" thickTop="1">
      <c r="A11" s="627"/>
      <c r="B11" s="630"/>
      <c r="C11" s="630"/>
      <c r="D11" s="630"/>
      <c r="E11" s="630"/>
      <c r="F11" s="630"/>
      <c r="G11" s="630"/>
    </row>
    <row r="12" spans="1:7" ht="15" customHeight="1">
      <c r="A12" s="629" t="s">
        <v>288</v>
      </c>
      <c r="B12" s="627"/>
      <c r="C12" s="627"/>
      <c r="D12" s="627"/>
      <c r="E12" s="627"/>
      <c r="F12" s="627"/>
      <c r="G12" s="627"/>
    </row>
    <row r="13" spans="1:7" ht="20.100000000000001" customHeight="1">
      <c r="A13" s="629" t="s">
        <v>287</v>
      </c>
      <c r="B13" s="627"/>
      <c r="C13" s="627"/>
      <c r="D13" s="627"/>
      <c r="E13" s="627"/>
      <c r="F13" s="627"/>
      <c r="G13" s="627"/>
    </row>
    <row r="14" spans="1:7" ht="20.100000000000001" customHeight="1">
      <c r="A14" s="628" t="s">
        <v>286</v>
      </c>
      <c r="B14" s="627"/>
      <c r="C14" s="627"/>
      <c r="D14" s="627"/>
      <c r="E14" s="627"/>
      <c r="F14" s="627"/>
      <c r="G14" s="627"/>
    </row>
    <row r="15" spans="1:7" ht="20.100000000000001" customHeight="1">
      <c r="A15" s="628"/>
      <c r="B15" s="627"/>
      <c r="C15" s="627"/>
      <c r="D15" s="627"/>
      <c r="E15" s="627"/>
      <c r="F15" s="627"/>
      <c r="G15" s="627"/>
    </row>
    <row r="16" spans="1:7" ht="20.100000000000001" customHeight="1">
      <c r="A16" s="590" t="s">
        <v>57</v>
      </c>
    </row>
  </sheetData>
  <mergeCells count="6">
    <mergeCell ref="A3:G3"/>
    <mergeCell ref="A4:G4"/>
    <mergeCell ref="A5:G5"/>
    <mergeCell ref="A7:A8"/>
    <mergeCell ref="D7:E7"/>
    <mergeCell ref="F7:G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4" sqref="A34"/>
    </sheetView>
  </sheetViews>
  <sheetFormatPr defaultRowHeight="15"/>
  <sheetData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>
    <oddHeader>&amp;R&amp;"Arial,Obyčejné"Graf č. 2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/>
  </sheetViews>
  <sheetFormatPr defaultRowHeight="12.75"/>
  <cols>
    <col min="1" max="1" width="10.85546875" style="655" customWidth="1"/>
    <col min="2" max="2" width="18" style="655" customWidth="1"/>
    <col min="3" max="3" width="17.7109375" style="655" customWidth="1"/>
    <col min="4" max="7" width="18.7109375" style="655" customWidth="1"/>
    <col min="8" max="206" width="9.140625" style="655"/>
    <col min="207" max="207" width="45.7109375" style="655" bestFit="1" customWidth="1"/>
    <col min="208" max="211" width="18.7109375" style="655" customWidth="1"/>
    <col min="212" max="462" width="9.140625" style="655"/>
    <col min="463" max="463" width="45.7109375" style="655" bestFit="1" customWidth="1"/>
    <col min="464" max="467" width="18.7109375" style="655" customWidth="1"/>
    <col min="468" max="718" width="9.140625" style="655"/>
    <col min="719" max="719" width="45.7109375" style="655" bestFit="1" customWidth="1"/>
    <col min="720" max="723" width="18.7109375" style="655" customWidth="1"/>
    <col min="724" max="974" width="9.140625" style="655"/>
    <col min="975" max="975" width="45.7109375" style="655" bestFit="1" customWidth="1"/>
    <col min="976" max="979" width="18.7109375" style="655" customWidth="1"/>
    <col min="980" max="1230" width="9.140625" style="655"/>
    <col min="1231" max="1231" width="45.7109375" style="655" bestFit="1" customWidth="1"/>
    <col min="1232" max="1235" width="18.7109375" style="655" customWidth="1"/>
    <col min="1236" max="1486" width="9.140625" style="655"/>
    <col min="1487" max="1487" width="45.7109375" style="655" bestFit="1" customWidth="1"/>
    <col min="1488" max="1491" width="18.7109375" style="655" customWidth="1"/>
    <col min="1492" max="1742" width="9.140625" style="655"/>
    <col min="1743" max="1743" width="45.7109375" style="655" bestFit="1" customWidth="1"/>
    <col min="1744" max="1747" width="18.7109375" style="655" customWidth="1"/>
    <col min="1748" max="1998" width="9.140625" style="655"/>
    <col min="1999" max="1999" width="45.7109375" style="655" bestFit="1" customWidth="1"/>
    <col min="2000" max="2003" width="18.7109375" style="655" customWidth="1"/>
    <col min="2004" max="2254" width="9.140625" style="655"/>
    <col min="2255" max="2255" width="45.7109375" style="655" bestFit="1" customWidth="1"/>
    <col min="2256" max="2259" width="18.7109375" style="655" customWidth="1"/>
    <col min="2260" max="2510" width="9.140625" style="655"/>
    <col min="2511" max="2511" width="45.7109375" style="655" bestFit="1" customWidth="1"/>
    <col min="2512" max="2515" width="18.7109375" style="655" customWidth="1"/>
    <col min="2516" max="2766" width="9.140625" style="655"/>
    <col min="2767" max="2767" width="45.7109375" style="655" bestFit="1" customWidth="1"/>
    <col min="2768" max="2771" width="18.7109375" style="655" customWidth="1"/>
    <col min="2772" max="3022" width="9.140625" style="655"/>
    <col min="3023" max="3023" width="45.7109375" style="655" bestFit="1" customWidth="1"/>
    <col min="3024" max="3027" width="18.7109375" style="655" customWidth="1"/>
    <col min="3028" max="3278" width="9.140625" style="655"/>
    <col min="3279" max="3279" width="45.7109375" style="655" bestFit="1" customWidth="1"/>
    <col min="3280" max="3283" width="18.7109375" style="655" customWidth="1"/>
    <col min="3284" max="3534" width="9.140625" style="655"/>
    <col min="3535" max="3535" width="45.7109375" style="655" bestFit="1" customWidth="1"/>
    <col min="3536" max="3539" width="18.7109375" style="655" customWidth="1"/>
    <col min="3540" max="3790" width="9.140625" style="655"/>
    <col min="3791" max="3791" width="45.7109375" style="655" bestFit="1" customWidth="1"/>
    <col min="3792" max="3795" width="18.7109375" style="655" customWidth="1"/>
    <col min="3796" max="4046" width="9.140625" style="655"/>
    <col min="4047" max="4047" width="45.7109375" style="655" bestFit="1" customWidth="1"/>
    <col min="4048" max="4051" width="18.7109375" style="655" customWidth="1"/>
    <col min="4052" max="4302" width="9.140625" style="655"/>
    <col min="4303" max="4303" width="45.7109375" style="655" bestFit="1" customWidth="1"/>
    <col min="4304" max="4307" width="18.7109375" style="655" customWidth="1"/>
    <col min="4308" max="4558" width="9.140625" style="655"/>
    <col min="4559" max="4559" width="45.7109375" style="655" bestFit="1" customWidth="1"/>
    <col min="4560" max="4563" width="18.7109375" style="655" customWidth="1"/>
    <col min="4564" max="4814" width="9.140625" style="655"/>
    <col min="4815" max="4815" width="45.7109375" style="655" bestFit="1" customWidth="1"/>
    <col min="4816" max="4819" width="18.7109375" style="655" customWidth="1"/>
    <col min="4820" max="5070" width="9.140625" style="655"/>
    <col min="5071" max="5071" width="45.7109375" style="655" bestFit="1" customWidth="1"/>
    <col min="5072" max="5075" width="18.7109375" style="655" customWidth="1"/>
    <col min="5076" max="5326" width="9.140625" style="655"/>
    <col min="5327" max="5327" width="45.7109375" style="655" bestFit="1" customWidth="1"/>
    <col min="5328" max="5331" width="18.7109375" style="655" customWidth="1"/>
    <col min="5332" max="5582" width="9.140625" style="655"/>
    <col min="5583" max="5583" width="45.7109375" style="655" bestFit="1" customWidth="1"/>
    <col min="5584" max="5587" width="18.7109375" style="655" customWidth="1"/>
    <col min="5588" max="5838" width="9.140625" style="655"/>
    <col min="5839" max="5839" width="45.7109375" style="655" bestFit="1" customWidth="1"/>
    <col min="5840" max="5843" width="18.7109375" style="655" customWidth="1"/>
    <col min="5844" max="6094" width="9.140625" style="655"/>
    <col min="6095" max="6095" width="45.7109375" style="655" bestFit="1" customWidth="1"/>
    <col min="6096" max="6099" width="18.7109375" style="655" customWidth="1"/>
    <col min="6100" max="6350" width="9.140625" style="655"/>
    <col min="6351" max="6351" width="45.7109375" style="655" bestFit="1" customWidth="1"/>
    <col min="6352" max="6355" width="18.7109375" style="655" customWidth="1"/>
    <col min="6356" max="6606" width="9.140625" style="655"/>
    <col min="6607" max="6607" width="45.7109375" style="655" bestFit="1" customWidth="1"/>
    <col min="6608" max="6611" width="18.7109375" style="655" customWidth="1"/>
    <col min="6612" max="6862" width="9.140625" style="655"/>
    <col min="6863" max="6863" width="45.7109375" style="655" bestFit="1" customWidth="1"/>
    <col min="6864" max="6867" width="18.7109375" style="655" customWidth="1"/>
    <col min="6868" max="7118" width="9.140625" style="655"/>
    <col min="7119" max="7119" width="45.7109375" style="655" bestFit="1" customWidth="1"/>
    <col min="7120" max="7123" width="18.7109375" style="655" customWidth="1"/>
    <col min="7124" max="7374" width="9.140625" style="655"/>
    <col min="7375" max="7375" width="45.7109375" style="655" bestFit="1" customWidth="1"/>
    <col min="7376" max="7379" width="18.7109375" style="655" customWidth="1"/>
    <col min="7380" max="7630" width="9.140625" style="655"/>
    <col min="7631" max="7631" width="45.7109375" style="655" bestFit="1" customWidth="1"/>
    <col min="7632" max="7635" width="18.7109375" style="655" customWidth="1"/>
    <col min="7636" max="7886" width="9.140625" style="655"/>
    <col min="7887" max="7887" width="45.7109375" style="655" bestFit="1" customWidth="1"/>
    <col min="7888" max="7891" width="18.7109375" style="655" customWidth="1"/>
    <col min="7892" max="8142" width="9.140625" style="655"/>
    <col min="8143" max="8143" width="45.7109375" style="655" bestFit="1" customWidth="1"/>
    <col min="8144" max="8147" width="18.7109375" style="655" customWidth="1"/>
    <col min="8148" max="8398" width="9.140625" style="655"/>
    <col min="8399" max="8399" width="45.7109375" style="655" bestFit="1" customWidth="1"/>
    <col min="8400" max="8403" width="18.7109375" style="655" customWidth="1"/>
    <col min="8404" max="8654" width="9.140625" style="655"/>
    <col min="8655" max="8655" width="45.7109375" style="655" bestFit="1" customWidth="1"/>
    <col min="8656" max="8659" width="18.7109375" style="655" customWidth="1"/>
    <col min="8660" max="8910" width="9.140625" style="655"/>
    <col min="8911" max="8911" width="45.7109375" style="655" bestFit="1" customWidth="1"/>
    <col min="8912" max="8915" width="18.7109375" style="655" customWidth="1"/>
    <col min="8916" max="9166" width="9.140625" style="655"/>
    <col min="9167" max="9167" width="45.7109375" style="655" bestFit="1" customWidth="1"/>
    <col min="9168" max="9171" width="18.7109375" style="655" customWidth="1"/>
    <col min="9172" max="9422" width="9.140625" style="655"/>
    <col min="9423" max="9423" width="45.7109375" style="655" bestFit="1" customWidth="1"/>
    <col min="9424" max="9427" width="18.7109375" style="655" customWidth="1"/>
    <col min="9428" max="9678" width="9.140625" style="655"/>
    <col min="9679" max="9679" width="45.7109375" style="655" bestFit="1" customWidth="1"/>
    <col min="9680" max="9683" width="18.7109375" style="655" customWidth="1"/>
    <col min="9684" max="9934" width="9.140625" style="655"/>
    <col min="9935" max="9935" width="45.7109375" style="655" bestFit="1" customWidth="1"/>
    <col min="9936" max="9939" width="18.7109375" style="655" customWidth="1"/>
    <col min="9940" max="10190" width="9.140625" style="655"/>
    <col min="10191" max="10191" width="45.7109375" style="655" bestFit="1" customWidth="1"/>
    <col min="10192" max="10195" width="18.7109375" style="655" customWidth="1"/>
    <col min="10196" max="10446" width="9.140625" style="655"/>
    <col min="10447" max="10447" width="45.7109375" style="655" bestFit="1" customWidth="1"/>
    <col min="10448" max="10451" width="18.7109375" style="655" customWidth="1"/>
    <col min="10452" max="10702" width="9.140625" style="655"/>
    <col min="10703" max="10703" width="45.7109375" style="655" bestFit="1" customWidth="1"/>
    <col min="10704" max="10707" width="18.7109375" style="655" customWidth="1"/>
    <col min="10708" max="10958" width="9.140625" style="655"/>
    <col min="10959" max="10959" width="45.7109375" style="655" bestFit="1" customWidth="1"/>
    <col min="10960" max="10963" width="18.7109375" style="655" customWidth="1"/>
    <col min="10964" max="11214" width="9.140625" style="655"/>
    <col min="11215" max="11215" width="45.7109375" style="655" bestFit="1" customWidth="1"/>
    <col min="11216" max="11219" width="18.7109375" style="655" customWidth="1"/>
    <col min="11220" max="11470" width="9.140625" style="655"/>
    <col min="11471" max="11471" width="45.7109375" style="655" bestFit="1" customWidth="1"/>
    <col min="11472" max="11475" width="18.7109375" style="655" customWidth="1"/>
    <col min="11476" max="11726" width="9.140625" style="655"/>
    <col min="11727" max="11727" width="45.7109375" style="655" bestFit="1" customWidth="1"/>
    <col min="11728" max="11731" width="18.7109375" style="655" customWidth="1"/>
    <col min="11732" max="11982" width="9.140625" style="655"/>
    <col min="11983" max="11983" width="45.7109375" style="655" bestFit="1" customWidth="1"/>
    <col min="11984" max="11987" width="18.7109375" style="655" customWidth="1"/>
    <col min="11988" max="12238" width="9.140625" style="655"/>
    <col min="12239" max="12239" width="45.7109375" style="655" bestFit="1" customWidth="1"/>
    <col min="12240" max="12243" width="18.7109375" style="655" customWidth="1"/>
    <col min="12244" max="12494" width="9.140625" style="655"/>
    <col min="12495" max="12495" width="45.7109375" style="655" bestFit="1" customWidth="1"/>
    <col min="12496" max="12499" width="18.7109375" style="655" customWidth="1"/>
    <col min="12500" max="12750" width="9.140625" style="655"/>
    <col min="12751" max="12751" width="45.7109375" style="655" bestFit="1" customWidth="1"/>
    <col min="12752" max="12755" width="18.7109375" style="655" customWidth="1"/>
    <col min="12756" max="13006" width="9.140625" style="655"/>
    <col min="13007" max="13007" width="45.7109375" style="655" bestFit="1" customWidth="1"/>
    <col min="13008" max="13011" width="18.7109375" style="655" customWidth="1"/>
    <col min="13012" max="13262" width="9.140625" style="655"/>
    <col min="13263" max="13263" width="45.7109375" style="655" bestFit="1" customWidth="1"/>
    <col min="13264" max="13267" width="18.7109375" style="655" customWidth="1"/>
    <col min="13268" max="13518" width="9.140625" style="655"/>
    <col min="13519" max="13519" width="45.7109375" style="655" bestFit="1" customWidth="1"/>
    <col min="13520" max="13523" width="18.7109375" style="655" customWidth="1"/>
    <col min="13524" max="13774" width="9.140625" style="655"/>
    <col min="13775" max="13775" width="45.7109375" style="655" bestFit="1" customWidth="1"/>
    <col min="13776" max="13779" width="18.7109375" style="655" customWidth="1"/>
    <col min="13780" max="14030" width="9.140625" style="655"/>
    <col min="14031" max="14031" width="45.7109375" style="655" bestFit="1" customWidth="1"/>
    <col min="14032" max="14035" width="18.7109375" style="655" customWidth="1"/>
    <col min="14036" max="14286" width="9.140625" style="655"/>
    <col min="14287" max="14287" width="45.7109375" style="655" bestFit="1" customWidth="1"/>
    <col min="14288" max="14291" width="18.7109375" style="655" customWidth="1"/>
    <col min="14292" max="14542" width="9.140625" style="655"/>
    <col min="14543" max="14543" width="45.7109375" style="655" bestFit="1" customWidth="1"/>
    <col min="14544" max="14547" width="18.7109375" style="655" customWidth="1"/>
    <col min="14548" max="14798" width="9.140625" style="655"/>
    <col min="14799" max="14799" width="45.7109375" style="655" bestFit="1" customWidth="1"/>
    <col min="14800" max="14803" width="18.7109375" style="655" customWidth="1"/>
    <col min="14804" max="15054" width="9.140625" style="655"/>
    <col min="15055" max="15055" width="45.7109375" style="655" bestFit="1" customWidth="1"/>
    <col min="15056" max="15059" width="18.7109375" style="655" customWidth="1"/>
    <col min="15060" max="15310" width="9.140625" style="655"/>
    <col min="15311" max="15311" width="45.7109375" style="655" bestFit="1" customWidth="1"/>
    <col min="15312" max="15315" width="18.7109375" style="655" customWidth="1"/>
    <col min="15316" max="15566" width="9.140625" style="655"/>
    <col min="15567" max="15567" width="45.7109375" style="655" bestFit="1" customWidth="1"/>
    <col min="15568" max="15571" width="18.7109375" style="655" customWidth="1"/>
    <col min="15572" max="15822" width="9.140625" style="655"/>
    <col min="15823" max="15823" width="45.7109375" style="655" bestFit="1" customWidth="1"/>
    <col min="15824" max="15827" width="18.7109375" style="655" customWidth="1"/>
    <col min="15828" max="16078" width="9.140625" style="655"/>
    <col min="16079" max="16079" width="45.7109375" style="655" bestFit="1" customWidth="1"/>
    <col min="16080" max="16083" width="18.7109375" style="655" customWidth="1"/>
    <col min="16084" max="16384" width="9.140625" style="655"/>
  </cols>
  <sheetData>
    <row r="1" spans="1:7" ht="14.25" customHeight="1">
      <c r="A1" s="630"/>
      <c r="B1" s="630"/>
      <c r="C1" s="630"/>
      <c r="D1" s="627"/>
      <c r="E1" s="627"/>
      <c r="F1" s="627"/>
      <c r="G1" s="654" t="s">
        <v>318</v>
      </c>
    </row>
    <row r="2" spans="1:7" ht="8.25" customHeight="1">
      <c r="A2" s="627"/>
      <c r="B2" s="627"/>
      <c r="C2" s="627"/>
      <c r="D2" s="627"/>
      <c r="E2" s="627"/>
      <c r="F2" s="627"/>
      <c r="G2" s="627"/>
    </row>
    <row r="3" spans="1:7" ht="22.5" customHeight="1">
      <c r="A3" s="1067" t="s">
        <v>317</v>
      </c>
      <c r="B3" s="1067"/>
      <c r="C3" s="1067"/>
      <c r="D3" s="1067"/>
      <c r="E3" s="1067"/>
      <c r="F3" s="1067"/>
      <c r="G3" s="1067"/>
    </row>
    <row r="4" spans="1:7" ht="22.5" customHeight="1">
      <c r="A4" s="1060" t="s">
        <v>283</v>
      </c>
      <c r="B4" s="1060"/>
      <c r="C4" s="1060"/>
      <c r="D4" s="1060"/>
      <c r="E4" s="1060"/>
      <c r="F4" s="1060"/>
      <c r="G4" s="1060"/>
    </row>
    <row r="5" spans="1:7" ht="8.25" customHeight="1" thickBot="1">
      <c r="A5" s="627"/>
      <c r="B5" s="627"/>
      <c r="C5" s="627"/>
      <c r="D5" s="627"/>
      <c r="E5" s="627"/>
      <c r="F5" s="627"/>
      <c r="G5" s="627"/>
    </row>
    <row r="6" spans="1:7" ht="35.1" customHeight="1" thickTop="1">
      <c r="A6" s="1068" t="s">
        <v>295</v>
      </c>
      <c r="B6" s="1069"/>
      <c r="C6" s="1070"/>
      <c r="D6" s="1063" t="s">
        <v>316</v>
      </c>
      <c r="E6" s="1074"/>
      <c r="F6" s="1075" t="s">
        <v>46</v>
      </c>
      <c r="G6" s="1076"/>
    </row>
    <row r="7" spans="1:7" ht="24.95" customHeight="1" thickBot="1">
      <c r="A7" s="1071"/>
      <c r="B7" s="1072"/>
      <c r="C7" s="1073"/>
      <c r="D7" s="690" t="s">
        <v>243</v>
      </c>
      <c r="E7" s="689" t="s">
        <v>244</v>
      </c>
      <c r="F7" s="688" t="s">
        <v>292</v>
      </c>
      <c r="G7" s="687" t="s">
        <v>425</v>
      </c>
    </row>
    <row r="8" spans="1:7" ht="20.100000000000001" customHeight="1" thickTop="1">
      <c r="A8" s="684" t="s">
        <v>315</v>
      </c>
      <c r="B8" s="683"/>
      <c r="C8" s="683"/>
      <c r="D8" s="682">
        <v>26832</v>
      </c>
      <c r="E8" s="681">
        <v>27990</v>
      </c>
      <c r="F8" s="680">
        <v>104.3</v>
      </c>
      <c r="G8" s="679">
        <v>103.88446215139442</v>
      </c>
    </row>
    <row r="9" spans="1:7" ht="15.95" customHeight="1">
      <c r="A9" s="678" t="s">
        <v>311</v>
      </c>
      <c r="B9" s="676" t="s">
        <v>314</v>
      </c>
      <c r="C9" s="676"/>
      <c r="D9" s="675">
        <v>25892</v>
      </c>
      <c r="E9" s="674">
        <v>26838</v>
      </c>
      <c r="F9" s="673">
        <v>103.7</v>
      </c>
      <c r="G9" s="672">
        <v>103.28685258964143</v>
      </c>
    </row>
    <row r="10" spans="1:7" ht="15.95" customHeight="1">
      <c r="A10" s="677"/>
      <c r="B10" s="676" t="s">
        <v>303</v>
      </c>
      <c r="C10" s="676" t="s">
        <v>302</v>
      </c>
      <c r="D10" s="675">
        <v>28273</v>
      </c>
      <c r="E10" s="674">
        <v>29612</v>
      </c>
      <c r="F10" s="673">
        <v>104.7</v>
      </c>
      <c r="G10" s="672">
        <v>104.2828685258964</v>
      </c>
    </row>
    <row r="11" spans="1:7" ht="15.95" customHeight="1">
      <c r="A11" s="677"/>
      <c r="B11" s="676"/>
      <c r="C11" s="676" t="s">
        <v>307</v>
      </c>
      <c r="D11" s="675">
        <v>23185</v>
      </c>
      <c r="E11" s="674">
        <v>23692</v>
      </c>
      <c r="F11" s="673">
        <v>102.2</v>
      </c>
      <c r="G11" s="672">
        <v>101.79282868525897</v>
      </c>
    </row>
    <row r="12" spans="1:7" ht="15.95" customHeight="1">
      <c r="A12" s="677"/>
      <c r="B12" s="676" t="s">
        <v>313</v>
      </c>
      <c r="C12" s="676"/>
      <c r="D12" s="675">
        <v>29222</v>
      </c>
      <c r="E12" s="674">
        <v>31034</v>
      </c>
      <c r="F12" s="673">
        <v>106.2</v>
      </c>
      <c r="G12" s="672">
        <v>105.77689243027888</v>
      </c>
    </row>
    <row r="13" spans="1:7" ht="15.95" customHeight="1" thickBot="1">
      <c r="A13" s="671"/>
      <c r="B13" s="670" t="s">
        <v>303</v>
      </c>
      <c r="C13" s="670" t="s">
        <v>302</v>
      </c>
      <c r="D13" s="669">
        <v>29229</v>
      </c>
      <c r="E13" s="668">
        <v>31047</v>
      </c>
      <c r="F13" s="667">
        <v>106.2</v>
      </c>
      <c r="G13" s="666">
        <v>105.77689243027888</v>
      </c>
    </row>
    <row r="14" spans="1:7" ht="20.100000000000001" customHeight="1" thickTop="1">
      <c r="A14" s="684" t="s">
        <v>21</v>
      </c>
      <c r="B14" s="683"/>
      <c r="C14" s="683"/>
      <c r="D14" s="682">
        <v>24135</v>
      </c>
      <c r="E14" s="681">
        <v>24637</v>
      </c>
      <c r="F14" s="680">
        <v>102.1</v>
      </c>
      <c r="G14" s="679">
        <v>101.69322709163346</v>
      </c>
    </row>
    <row r="15" spans="1:7" ht="15.95" customHeight="1">
      <c r="A15" s="677"/>
      <c r="B15" s="676" t="s">
        <v>303</v>
      </c>
      <c r="C15" s="686" t="s">
        <v>309</v>
      </c>
      <c r="D15" s="675">
        <v>26532</v>
      </c>
      <c r="E15" s="674">
        <v>26672</v>
      </c>
      <c r="F15" s="673">
        <v>100.5</v>
      </c>
      <c r="G15" s="672">
        <v>100.09960159362549</v>
      </c>
    </row>
    <row r="16" spans="1:7" ht="15.95" customHeight="1">
      <c r="A16" s="677"/>
      <c r="B16" s="676"/>
      <c r="C16" s="676" t="s">
        <v>302</v>
      </c>
      <c r="D16" s="675">
        <v>33045</v>
      </c>
      <c r="E16" s="674">
        <v>33465</v>
      </c>
      <c r="F16" s="673">
        <v>101.3</v>
      </c>
      <c r="G16" s="672">
        <v>100.89641434262948</v>
      </c>
    </row>
    <row r="17" spans="1:7" ht="15.95" customHeight="1" thickBot="1">
      <c r="A17" s="671"/>
      <c r="B17" s="685"/>
      <c r="C17" s="685" t="s">
        <v>301</v>
      </c>
      <c r="D17" s="669">
        <v>22163</v>
      </c>
      <c r="E17" s="668">
        <v>22762</v>
      </c>
      <c r="F17" s="667">
        <v>102.7</v>
      </c>
      <c r="G17" s="666">
        <v>102.29083665338645</v>
      </c>
    </row>
    <row r="18" spans="1:7" ht="20.100000000000001" customHeight="1" thickTop="1">
      <c r="A18" s="684" t="s">
        <v>312</v>
      </c>
      <c r="B18" s="683"/>
      <c r="C18" s="683"/>
      <c r="D18" s="682">
        <v>24989</v>
      </c>
      <c r="E18" s="681">
        <v>26229</v>
      </c>
      <c r="F18" s="680">
        <v>105</v>
      </c>
      <c r="G18" s="679">
        <v>104.5816733067729</v>
      </c>
    </row>
    <row r="19" spans="1:7" ht="15.95" customHeight="1">
      <c r="A19" s="678" t="s">
        <v>311</v>
      </c>
      <c r="B19" s="676" t="s">
        <v>310</v>
      </c>
      <c r="C19" s="676"/>
      <c r="D19" s="675">
        <v>26967</v>
      </c>
      <c r="E19" s="674">
        <v>28402</v>
      </c>
      <c r="F19" s="673">
        <v>105.3</v>
      </c>
      <c r="G19" s="672">
        <v>104.88047808764939</v>
      </c>
    </row>
    <row r="20" spans="1:7" ht="15.95" customHeight="1">
      <c r="A20" s="677"/>
      <c r="B20" s="676" t="s">
        <v>303</v>
      </c>
      <c r="C20" s="676" t="s">
        <v>309</v>
      </c>
      <c r="D20" s="675">
        <v>26009</v>
      </c>
      <c r="E20" s="674">
        <v>26514</v>
      </c>
      <c r="F20" s="673">
        <v>101.9</v>
      </c>
      <c r="G20" s="672">
        <v>101.49402390438247</v>
      </c>
    </row>
    <row r="21" spans="1:7" ht="15.95" customHeight="1">
      <c r="A21" s="677"/>
      <c r="B21" s="676"/>
      <c r="C21" s="676" t="s">
        <v>302</v>
      </c>
      <c r="D21" s="675">
        <v>31557</v>
      </c>
      <c r="E21" s="674">
        <v>33237</v>
      </c>
      <c r="F21" s="673">
        <v>105.3</v>
      </c>
      <c r="G21" s="672">
        <v>104.88047808764939</v>
      </c>
    </row>
    <row r="22" spans="1:7" ht="15.95" customHeight="1">
      <c r="A22" s="677"/>
      <c r="B22" s="676"/>
      <c r="C22" s="676" t="s">
        <v>307</v>
      </c>
      <c r="D22" s="675">
        <v>26709</v>
      </c>
      <c r="E22" s="674">
        <v>28521</v>
      </c>
      <c r="F22" s="673">
        <v>106.8</v>
      </c>
      <c r="G22" s="672">
        <v>106.37450199203187</v>
      </c>
    </row>
    <row r="23" spans="1:7" ht="15.95" customHeight="1">
      <c r="A23" s="677"/>
      <c r="B23" s="676" t="s">
        <v>308</v>
      </c>
      <c r="C23" s="676"/>
      <c r="D23" s="675">
        <v>18900</v>
      </c>
      <c r="E23" s="674">
        <v>19668</v>
      </c>
      <c r="F23" s="673">
        <v>104.1</v>
      </c>
      <c r="G23" s="672">
        <v>103.68525896414343</v>
      </c>
    </row>
    <row r="24" spans="1:7" ht="15.95" customHeight="1">
      <c r="A24" s="677"/>
      <c r="B24" s="676" t="s">
        <v>303</v>
      </c>
      <c r="C24" s="676" t="s">
        <v>302</v>
      </c>
      <c r="D24" s="675">
        <v>23813</v>
      </c>
      <c r="E24" s="674">
        <v>24653</v>
      </c>
      <c r="F24" s="673">
        <v>103.5</v>
      </c>
      <c r="G24" s="672">
        <v>103.08764940239044</v>
      </c>
    </row>
    <row r="25" spans="1:7" ht="15.95" customHeight="1" thickBot="1">
      <c r="A25" s="671"/>
      <c r="B25" s="670"/>
      <c r="C25" s="670" t="s">
        <v>307</v>
      </c>
      <c r="D25" s="669">
        <v>18969</v>
      </c>
      <c r="E25" s="668">
        <v>19939</v>
      </c>
      <c r="F25" s="667">
        <v>105.1</v>
      </c>
      <c r="G25" s="666">
        <v>104.68127490039841</v>
      </c>
    </row>
    <row r="26" spans="1:7" ht="20.100000000000001" customHeight="1" thickTop="1">
      <c r="A26" s="684" t="s">
        <v>306</v>
      </c>
      <c r="B26" s="683"/>
      <c r="C26" s="683"/>
      <c r="D26" s="682">
        <v>20537</v>
      </c>
      <c r="E26" s="681">
        <v>21369</v>
      </c>
      <c r="F26" s="680">
        <v>104.1</v>
      </c>
      <c r="G26" s="679">
        <v>103.68525896414343</v>
      </c>
    </row>
    <row r="27" spans="1:7" ht="15.95" customHeight="1">
      <c r="A27" s="678" t="s">
        <v>84</v>
      </c>
      <c r="B27" s="676" t="s">
        <v>305</v>
      </c>
      <c r="C27" s="676"/>
      <c r="D27" s="675">
        <v>21493</v>
      </c>
      <c r="E27" s="674">
        <v>22104</v>
      </c>
      <c r="F27" s="673">
        <v>102.8</v>
      </c>
      <c r="G27" s="672">
        <v>102.39043824701196</v>
      </c>
    </row>
    <row r="28" spans="1:7" ht="15.95" customHeight="1">
      <c r="A28" s="677"/>
      <c r="B28" s="676" t="s">
        <v>304</v>
      </c>
      <c r="C28" s="676"/>
      <c r="D28" s="675">
        <v>20429</v>
      </c>
      <c r="E28" s="674">
        <v>21620</v>
      </c>
      <c r="F28" s="673">
        <v>105.8</v>
      </c>
      <c r="G28" s="672">
        <v>105.37848605577689</v>
      </c>
    </row>
    <row r="29" spans="1:7" ht="15.95" customHeight="1">
      <c r="A29" s="677"/>
      <c r="B29" s="676" t="s">
        <v>303</v>
      </c>
      <c r="C29" s="676" t="s">
        <v>302</v>
      </c>
      <c r="D29" s="675">
        <v>20462</v>
      </c>
      <c r="E29" s="674">
        <v>22683</v>
      </c>
      <c r="F29" s="673">
        <v>110.9</v>
      </c>
      <c r="G29" s="672">
        <v>110.45816733067728</v>
      </c>
    </row>
    <row r="30" spans="1:7" ht="15.95" customHeight="1" thickBot="1">
      <c r="A30" s="671"/>
      <c r="B30" s="670"/>
      <c r="C30" s="670" t="s">
        <v>301</v>
      </c>
      <c r="D30" s="669">
        <v>20218</v>
      </c>
      <c r="E30" s="668">
        <v>20670</v>
      </c>
      <c r="F30" s="667">
        <v>102.2</v>
      </c>
      <c r="G30" s="666">
        <v>101.79282868525897</v>
      </c>
    </row>
    <row r="31" spans="1:7" ht="7.5" customHeight="1" thickTop="1">
      <c r="A31" s="665"/>
      <c r="B31" s="665"/>
      <c r="C31" s="665"/>
      <c r="D31" s="664"/>
      <c r="E31" s="664"/>
      <c r="F31" s="663"/>
      <c r="G31" s="663"/>
    </row>
    <row r="32" spans="1:7" ht="15" customHeight="1">
      <c r="A32" s="629" t="s">
        <v>300</v>
      </c>
      <c r="B32" s="658"/>
      <c r="C32" s="658"/>
      <c r="D32" s="657"/>
      <c r="E32" s="662"/>
      <c r="F32" s="661"/>
      <c r="G32" s="660"/>
    </row>
    <row r="33" spans="1:7" ht="6.75" customHeight="1">
      <c r="A33" s="629"/>
      <c r="B33" s="658"/>
      <c r="C33" s="658"/>
      <c r="D33" s="657"/>
      <c r="E33" s="662"/>
      <c r="F33" s="661"/>
      <c r="G33" s="660"/>
    </row>
    <row r="34" spans="1:7" ht="12.75" customHeight="1">
      <c r="A34" s="590" t="s">
        <v>57</v>
      </c>
      <c r="B34" s="659"/>
      <c r="C34" s="659"/>
      <c r="D34" s="658"/>
      <c r="E34" s="657"/>
      <c r="F34" s="657"/>
      <c r="G34" s="657"/>
    </row>
    <row r="35" spans="1:7">
      <c r="A35" s="656"/>
      <c r="B35" s="656"/>
      <c r="C35" s="656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Normal="100" workbookViewId="0">
      <selection sqref="A1:I1"/>
    </sheetView>
  </sheetViews>
  <sheetFormatPr defaultRowHeight="12.75"/>
  <cols>
    <col min="1" max="1" width="3.7109375" style="691" customWidth="1"/>
    <col min="2" max="2" width="25.7109375" style="691" customWidth="1"/>
    <col min="3" max="3" width="13.7109375" style="691" customWidth="1"/>
    <col min="4" max="4" width="10.7109375" style="691" customWidth="1"/>
    <col min="5" max="6" width="12.7109375" style="691" customWidth="1"/>
    <col min="7" max="7" width="13.7109375" style="691" customWidth="1"/>
    <col min="8" max="9" width="12.7109375" style="691" customWidth="1"/>
    <col min="10" max="16384" width="9.140625" style="691"/>
  </cols>
  <sheetData>
    <row r="1" spans="1:9" s="748" customFormat="1" ht="15" customHeight="1">
      <c r="A1" s="1094" t="s">
        <v>372</v>
      </c>
      <c r="B1" s="1095"/>
      <c r="C1" s="1095"/>
      <c r="D1" s="1095"/>
      <c r="E1" s="1095"/>
      <c r="F1" s="1095"/>
      <c r="G1" s="1095"/>
      <c r="H1" s="1095"/>
      <c r="I1" s="1095"/>
    </row>
    <row r="2" spans="1:9" s="745" customFormat="1" ht="9" customHeight="1">
      <c r="A2" s="746" t="s">
        <v>371</v>
      </c>
      <c r="B2" s="747"/>
      <c r="C2" s="747"/>
      <c r="D2" s="747"/>
      <c r="E2" s="747"/>
      <c r="F2" s="747"/>
      <c r="G2" s="747"/>
      <c r="H2" s="747"/>
      <c r="I2" s="747"/>
    </row>
    <row r="3" spans="1:9" s="745" customFormat="1" ht="20.100000000000001" customHeight="1">
      <c r="A3" s="1096" t="s">
        <v>370</v>
      </c>
      <c r="B3" s="1096"/>
      <c r="C3" s="1096"/>
      <c r="D3" s="1096"/>
      <c r="E3" s="1096"/>
      <c r="F3" s="1096"/>
      <c r="G3" s="1096"/>
      <c r="H3" s="1096"/>
      <c r="I3" s="1096"/>
    </row>
    <row r="4" spans="1:9" s="745" customFormat="1" ht="20.100000000000001" customHeight="1">
      <c r="A4" s="1050" t="s">
        <v>283</v>
      </c>
      <c r="B4" s="1097"/>
      <c r="C4" s="1097"/>
      <c r="D4" s="1097"/>
      <c r="E4" s="1097"/>
      <c r="F4" s="1097"/>
      <c r="G4" s="1097"/>
      <c r="H4" s="1097"/>
      <c r="I4" s="1097"/>
    </row>
    <row r="5" spans="1:9" s="745" customFormat="1" ht="11.25" customHeight="1" thickBot="1">
      <c r="A5" s="746"/>
      <c r="B5" s="746"/>
      <c r="C5" s="746"/>
      <c r="D5" s="746"/>
      <c r="E5" s="746"/>
      <c r="F5" s="746"/>
      <c r="G5" s="746"/>
      <c r="H5" s="746"/>
      <c r="I5" s="746"/>
    </row>
    <row r="6" spans="1:9" ht="50.1" customHeight="1" thickTop="1">
      <c r="A6" s="1098" t="s">
        <v>295</v>
      </c>
      <c r="B6" s="1099"/>
      <c r="C6" s="1104" t="s">
        <v>369</v>
      </c>
      <c r="D6" s="1105"/>
      <c r="E6" s="1105"/>
      <c r="F6" s="1106"/>
      <c r="G6" s="1105" t="s">
        <v>368</v>
      </c>
      <c r="H6" s="1105"/>
      <c r="I6" s="1106"/>
    </row>
    <row r="7" spans="1:9" ht="39" customHeight="1">
      <c r="A7" s="1100"/>
      <c r="B7" s="1101"/>
      <c r="C7" s="744" t="s">
        <v>244</v>
      </c>
      <c r="D7" s="1107" t="s">
        <v>367</v>
      </c>
      <c r="E7" s="1108"/>
      <c r="F7" s="1109"/>
      <c r="G7" s="744" t="s">
        <v>244</v>
      </c>
      <c r="H7" s="1107" t="s">
        <v>366</v>
      </c>
      <c r="I7" s="1109"/>
    </row>
    <row r="8" spans="1:9" ht="17.100000000000001" customHeight="1">
      <c r="A8" s="1100"/>
      <c r="B8" s="1101"/>
      <c r="C8" s="1084" t="s">
        <v>293</v>
      </c>
      <c r="D8" s="1082" t="s">
        <v>293</v>
      </c>
      <c r="E8" s="743" t="s">
        <v>365</v>
      </c>
      <c r="F8" s="742" t="s">
        <v>364</v>
      </c>
      <c r="G8" s="1084" t="s">
        <v>363</v>
      </c>
      <c r="H8" s="1086" t="s">
        <v>362</v>
      </c>
      <c r="I8" s="1088" t="s">
        <v>74</v>
      </c>
    </row>
    <row r="9" spans="1:9" ht="17.100000000000001" customHeight="1" thickBot="1">
      <c r="A9" s="1102"/>
      <c r="B9" s="1103"/>
      <c r="C9" s="1085"/>
      <c r="D9" s="1083"/>
      <c r="E9" s="741" t="s">
        <v>74</v>
      </c>
      <c r="F9" s="740" t="s">
        <v>74</v>
      </c>
      <c r="G9" s="1085"/>
      <c r="H9" s="1087"/>
      <c r="I9" s="1089"/>
    </row>
    <row r="10" spans="1:9" ht="20.100000000000001" customHeight="1" thickTop="1">
      <c r="A10" s="1090" t="s">
        <v>361</v>
      </c>
      <c r="B10" s="1091"/>
      <c r="C10" s="739">
        <v>25903</v>
      </c>
      <c r="D10" s="738">
        <v>804</v>
      </c>
      <c r="E10" s="737">
        <v>3.2</v>
      </c>
      <c r="F10" s="736">
        <v>2.7888446215139453</v>
      </c>
      <c r="G10" s="735">
        <v>3830.2</v>
      </c>
      <c r="H10" s="734">
        <v>68.599999999999994</v>
      </c>
      <c r="I10" s="733">
        <v>1.8</v>
      </c>
    </row>
    <row r="11" spans="1:9" ht="15" customHeight="1">
      <c r="A11" s="1092" t="s">
        <v>0</v>
      </c>
      <c r="B11" s="1093"/>
      <c r="C11" s="727"/>
      <c r="D11" s="726"/>
      <c r="E11" s="725"/>
      <c r="F11" s="724"/>
      <c r="G11" s="732"/>
      <c r="H11" s="731"/>
      <c r="I11" s="730"/>
    </row>
    <row r="12" spans="1:9" ht="20.100000000000001" customHeight="1">
      <c r="A12" s="729"/>
      <c r="B12" s="728" t="s">
        <v>360</v>
      </c>
      <c r="C12" s="717">
        <v>25914</v>
      </c>
      <c r="D12" s="716">
        <v>779</v>
      </c>
      <c r="E12" s="715">
        <v>3.1</v>
      </c>
      <c r="F12" s="714">
        <v>2.6892430278884376</v>
      </c>
      <c r="G12" s="713">
        <v>3133.4</v>
      </c>
      <c r="H12" s="712">
        <v>59.3</v>
      </c>
      <c r="I12" s="711">
        <v>1.9</v>
      </c>
    </row>
    <row r="13" spans="1:9" ht="20.100000000000001" customHeight="1">
      <c r="A13" s="729"/>
      <c r="B13" s="728" t="s">
        <v>359</v>
      </c>
      <c r="C13" s="717">
        <v>25850</v>
      </c>
      <c r="D13" s="716">
        <v>910</v>
      </c>
      <c r="E13" s="715">
        <v>3.6</v>
      </c>
      <c r="F13" s="714">
        <v>3.1872509960159334</v>
      </c>
      <c r="G13" s="713">
        <v>696.8</v>
      </c>
      <c r="H13" s="712">
        <v>9.1999999999999993</v>
      </c>
      <c r="I13" s="711">
        <v>1.3</v>
      </c>
    </row>
    <row r="14" spans="1:9" ht="15" customHeight="1">
      <c r="A14" s="1077" t="s">
        <v>358</v>
      </c>
      <c r="B14" s="1078"/>
      <c r="C14" s="727"/>
      <c r="D14" s="726"/>
      <c r="E14" s="725"/>
      <c r="F14" s="724"/>
      <c r="G14" s="723"/>
      <c r="H14" s="722"/>
      <c r="I14" s="721"/>
    </row>
    <row r="15" spans="1:9" ht="32.1" customHeight="1">
      <c r="A15" s="720" t="s">
        <v>357</v>
      </c>
      <c r="B15" s="718" t="s">
        <v>356</v>
      </c>
      <c r="C15" s="717">
        <v>20664</v>
      </c>
      <c r="D15" s="716">
        <v>399</v>
      </c>
      <c r="E15" s="715">
        <v>2</v>
      </c>
      <c r="F15" s="714">
        <v>1.5936254980079667</v>
      </c>
      <c r="G15" s="713">
        <v>97.8</v>
      </c>
      <c r="H15" s="712">
        <v>-0.2</v>
      </c>
      <c r="I15" s="711">
        <v>-0.2</v>
      </c>
    </row>
    <row r="16" spans="1:9" ht="18" customHeight="1">
      <c r="A16" s="1079" t="s">
        <v>355</v>
      </c>
      <c r="B16" s="1080"/>
      <c r="C16" s="717">
        <v>26275</v>
      </c>
      <c r="D16" s="716">
        <v>736</v>
      </c>
      <c r="E16" s="715">
        <v>2.9</v>
      </c>
      <c r="F16" s="714">
        <v>2.4900398406374507</v>
      </c>
      <c r="G16" s="713">
        <v>1201</v>
      </c>
      <c r="H16" s="712">
        <v>30.7</v>
      </c>
      <c r="I16" s="711">
        <v>2.6</v>
      </c>
    </row>
    <row r="17" spans="1:9" ht="18" customHeight="1">
      <c r="A17" s="719" t="s">
        <v>354</v>
      </c>
      <c r="B17" s="718" t="s">
        <v>353</v>
      </c>
      <c r="C17" s="717">
        <v>30232</v>
      </c>
      <c r="D17" s="716">
        <v>-10</v>
      </c>
      <c r="E17" s="715">
        <v>0</v>
      </c>
      <c r="F17" s="714">
        <v>-0.39840637450200234</v>
      </c>
      <c r="G17" s="713">
        <v>29.3</v>
      </c>
      <c r="H17" s="712">
        <v>-1.1000000000000001</v>
      </c>
      <c r="I17" s="711">
        <v>-3.6</v>
      </c>
    </row>
    <row r="18" spans="1:9" ht="18" customHeight="1">
      <c r="A18" s="719" t="s">
        <v>352</v>
      </c>
      <c r="B18" s="718" t="s">
        <v>351</v>
      </c>
      <c r="C18" s="717">
        <v>25933</v>
      </c>
      <c r="D18" s="716">
        <v>824</v>
      </c>
      <c r="E18" s="715">
        <v>3.3</v>
      </c>
      <c r="F18" s="714">
        <v>2.8884462151394388</v>
      </c>
      <c r="G18" s="713">
        <v>1091.8</v>
      </c>
      <c r="H18" s="712">
        <v>31.8</v>
      </c>
      <c r="I18" s="711">
        <v>3</v>
      </c>
    </row>
    <row r="19" spans="1:9" ht="63" customHeight="1">
      <c r="A19" s="719" t="s">
        <v>350</v>
      </c>
      <c r="B19" s="718" t="s">
        <v>349</v>
      </c>
      <c r="C19" s="717">
        <v>40043</v>
      </c>
      <c r="D19" s="716">
        <v>-473</v>
      </c>
      <c r="E19" s="715">
        <v>-1.2</v>
      </c>
      <c r="F19" s="714">
        <v>-1.5936254980079809</v>
      </c>
      <c r="G19" s="713">
        <v>28.6</v>
      </c>
      <c r="H19" s="712">
        <v>-0.5</v>
      </c>
      <c r="I19" s="711">
        <v>-1.6</v>
      </c>
    </row>
    <row r="20" spans="1:9" ht="63" customHeight="1">
      <c r="A20" s="719" t="s">
        <v>348</v>
      </c>
      <c r="B20" s="718" t="s">
        <v>347</v>
      </c>
      <c r="C20" s="717">
        <v>23605</v>
      </c>
      <c r="D20" s="716">
        <v>484</v>
      </c>
      <c r="E20" s="715">
        <v>2.1</v>
      </c>
      <c r="F20" s="714">
        <v>1.6932270916334602</v>
      </c>
      <c r="G20" s="713">
        <v>51.2</v>
      </c>
      <c r="H20" s="712">
        <v>0.4</v>
      </c>
      <c r="I20" s="711">
        <v>0.8</v>
      </c>
    </row>
    <row r="21" spans="1:9" ht="18" customHeight="1">
      <c r="A21" s="719" t="s">
        <v>346</v>
      </c>
      <c r="B21" s="718" t="s">
        <v>345</v>
      </c>
      <c r="C21" s="717">
        <v>23325</v>
      </c>
      <c r="D21" s="716">
        <v>1014</v>
      </c>
      <c r="E21" s="715">
        <v>4.5</v>
      </c>
      <c r="F21" s="714">
        <v>4.0836653386454174</v>
      </c>
      <c r="G21" s="713">
        <v>205.2</v>
      </c>
      <c r="H21" s="712">
        <v>-2.9</v>
      </c>
      <c r="I21" s="711">
        <v>-1.4</v>
      </c>
    </row>
    <row r="22" spans="1:9" ht="63" customHeight="1">
      <c r="A22" s="719" t="s">
        <v>344</v>
      </c>
      <c r="B22" s="718" t="s">
        <v>343</v>
      </c>
      <c r="C22" s="717">
        <v>24080</v>
      </c>
      <c r="D22" s="716">
        <v>831</v>
      </c>
      <c r="E22" s="715">
        <v>3.6</v>
      </c>
      <c r="F22" s="714">
        <v>3.1872509960159334</v>
      </c>
      <c r="G22" s="713">
        <v>494</v>
      </c>
      <c r="H22" s="712">
        <v>7.8</v>
      </c>
      <c r="I22" s="711">
        <v>1.6</v>
      </c>
    </row>
    <row r="23" spans="1:9" ht="15" customHeight="1">
      <c r="A23" s="719" t="s">
        <v>342</v>
      </c>
      <c r="B23" s="718" t="s">
        <v>341</v>
      </c>
      <c r="C23" s="717">
        <v>24274</v>
      </c>
      <c r="D23" s="716">
        <v>742</v>
      </c>
      <c r="E23" s="715">
        <v>3.2</v>
      </c>
      <c r="F23" s="714">
        <v>2.7888446215139453</v>
      </c>
      <c r="G23" s="713">
        <v>244.3</v>
      </c>
      <c r="H23" s="712">
        <v>3.9</v>
      </c>
      <c r="I23" s="711">
        <v>1.6</v>
      </c>
    </row>
    <row r="24" spans="1:9" ht="32.1" customHeight="1">
      <c r="A24" s="719" t="s">
        <v>340</v>
      </c>
      <c r="B24" s="718" t="s">
        <v>339</v>
      </c>
      <c r="C24" s="717">
        <v>14705</v>
      </c>
      <c r="D24" s="716">
        <v>860</v>
      </c>
      <c r="E24" s="715">
        <v>6.2</v>
      </c>
      <c r="F24" s="714">
        <v>5.7768924302788776</v>
      </c>
      <c r="G24" s="713">
        <v>106.5</v>
      </c>
      <c r="H24" s="712">
        <v>-0.8</v>
      </c>
      <c r="I24" s="711">
        <v>-0.7</v>
      </c>
    </row>
    <row r="25" spans="1:9" ht="32.1" customHeight="1">
      <c r="A25" s="719" t="s">
        <v>338</v>
      </c>
      <c r="B25" s="718" t="s">
        <v>337</v>
      </c>
      <c r="C25" s="717">
        <v>47936</v>
      </c>
      <c r="D25" s="716">
        <v>898</v>
      </c>
      <c r="E25" s="715">
        <v>1.9</v>
      </c>
      <c r="F25" s="714">
        <v>1.4940239043824732</v>
      </c>
      <c r="G25" s="713">
        <v>99.1</v>
      </c>
      <c r="H25" s="712">
        <v>1.2</v>
      </c>
      <c r="I25" s="711">
        <v>1.2</v>
      </c>
    </row>
    <row r="26" spans="1:9" ht="32.1" customHeight="1">
      <c r="A26" s="719" t="s">
        <v>336</v>
      </c>
      <c r="B26" s="718" t="s">
        <v>335</v>
      </c>
      <c r="C26" s="717">
        <v>48978</v>
      </c>
      <c r="D26" s="716">
        <v>311</v>
      </c>
      <c r="E26" s="715">
        <v>0.6</v>
      </c>
      <c r="F26" s="714">
        <v>0.19920318725097275</v>
      </c>
      <c r="G26" s="713">
        <v>71.099999999999994</v>
      </c>
      <c r="H26" s="712">
        <v>0.2</v>
      </c>
      <c r="I26" s="711">
        <v>0.3</v>
      </c>
    </row>
    <row r="27" spans="1:9" ht="32.1" customHeight="1">
      <c r="A27" s="719" t="s">
        <v>334</v>
      </c>
      <c r="B27" s="718" t="s">
        <v>333</v>
      </c>
      <c r="C27" s="717">
        <v>23100</v>
      </c>
      <c r="D27" s="716">
        <v>778</v>
      </c>
      <c r="E27" s="715">
        <v>3.5</v>
      </c>
      <c r="F27" s="714">
        <v>3.0876494023904399</v>
      </c>
      <c r="G27" s="713">
        <v>46.6</v>
      </c>
      <c r="H27" s="712">
        <v>2.4</v>
      </c>
      <c r="I27" s="711">
        <v>5.4</v>
      </c>
    </row>
    <row r="28" spans="1:9" ht="32.1" customHeight="1">
      <c r="A28" s="719" t="s">
        <v>332</v>
      </c>
      <c r="B28" s="718" t="s">
        <v>331</v>
      </c>
      <c r="C28" s="717">
        <v>32396</v>
      </c>
      <c r="D28" s="716">
        <v>882</v>
      </c>
      <c r="E28" s="715">
        <v>2.8</v>
      </c>
      <c r="F28" s="714">
        <v>2.3904382470119572</v>
      </c>
      <c r="G28" s="713">
        <v>157.6</v>
      </c>
      <c r="H28" s="712">
        <v>4.0999999999999996</v>
      </c>
      <c r="I28" s="711">
        <v>2.7</v>
      </c>
    </row>
    <row r="29" spans="1:9" ht="32.1" customHeight="1">
      <c r="A29" s="719" t="s">
        <v>330</v>
      </c>
      <c r="B29" s="718" t="s">
        <v>329</v>
      </c>
      <c r="C29" s="717">
        <v>17231</v>
      </c>
      <c r="D29" s="716">
        <v>555</v>
      </c>
      <c r="E29" s="715">
        <v>3.3</v>
      </c>
      <c r="F29" s="714">
        <v>2.8884462151394388</v>
      </c>
      <c r="G29" s="713">
        <v>172</v>
      </c>
      <c r="H29" s="712">
        <v>7</v>
      </c>
      <c r="I29" s="711">
        <v>4.2</v>
      </c>
    </row>
    <row r="30" spans="1:9" ht="47.1" customHeight="1">
      <c r="A30" s="719" t="s">
        <v>328</v>
      </c>
      <c r="B30" s="718" t="s">
        <v>327</v>
      </c>
      <c r="C30" s="717">
        <v>27990</v>
      </c>
      <c r="D30" s="716">
        <v>1158</v>
      </c>
      <c r="E30" s="715">
        <v>4.3</v>
      </c>
      <c r="F30" s="714">
        <v>3.8844621513944162</v>
      </c>
      <c r="G30" s="713">
        <v>287.7</v>
      </c>
      <c r="H30" s="712">
        <v>6.3</v>
      </c>
      <c r="I30" s="711">
        <v>2.2000000000000002</v>
      </c>
    </row>
    <row r="31" spans="1:9" ht="18" customHeight="1">
      <c r="A31" s="719" t="s">
        <v>326</v>
      </c>
      <c r="B31" s="718" t="s">
        <v>21</v>
      </c>
      <c r="C31" s="717">
        <v>24637</v>
      </c>
      <c r="D31" s="716">
        <v>502</v>
      </c>
      <c r="E31" s="715">
        <v>2.1</v>
      </c>
      <c r="F31" s="714">
        <v>1.6932270916334602</v>
      </c>
      <c r="G31" s="713">
        <v>274.2</v>
      </c>
      <c r="H31" s="712">
        <v>3.6</v>
      </c>
      <c r="I31" s="711">
        <v>1.3</v>
      </c>
    </row>
    <row r="32" spans="1:9" ht="32.1" customHeight="1">
      <c r="A32" s="719" t="s">
        <v>325</v>
      </c>
      <c r="B32" s="718" t="s">
        <v>324</v>
      </c>
      <c r="C32" s="717">
        <v>26229</v>
      </c>
      <c r="D32" s="716">
        <v>1240</v>
      </c>
      <c r="E32" s="715">
        <v>5</v>
      </c>
      <c r="F32" s="714">
        <v>4.581673306772899</v>
      </c>
      <c r="G32" s="713">
        <v>278.3</v>
      </c>
      <c r="H32" s="712">
        <v>3.8</v>
      </c>
      <c r="I32" s="711">
        <v>1.4</v>
      </c>
    </row>
    <row r="33" spans="1:9" ht="32.1" customHeight="1">
      <c r="A33" s="719" t="s">
        <v>323</v>
      </c>
      <c r="B33" s="718" t="s">
        <v>322</v>
      </c>
      <c r="C33" s="717">
        <v>21369</v>
      </c>
      <c r="D33" s="716">
        <v>832</v>
      </c>
      <c r="E33" s="715">
        <v>4.0999999999999996</v>
      </c>
      <c r="F33" s="714">
        <v>3.6852589641434292</v>
      </c>
      <c r="G33" s="713">
        <v>50.4</v>
      </c>
      <c r="H33" s="712">
        <v>1</v>
      </c>
      <c r="I33" s="711">
        <v>2</v>
      </c>
    </row>
    <row r="34" spans="1:9" ht="18" customHeight="1" thickBot="1">
      <c r="A34" s="710" t="s">
        <v>321</v>
      </c>
      <c r="B34" s="709" t="s">
        <v>320</v>
      </c>
      <c r="C34" s="708">
        <v>20164</v>
      </c>
      <c r="D34" s="707">
        <v>479</v>
      </c>
      <c r="E34" s="706">
        <v>2.4</v>
      </c>
      <c r="F34" s="705">
        <v>1.9920318725099548</v>
      </c>
      <c r="G34" s="704">
        <v>44.5</v>
      </c>
      <c r="H34" s="703">
        <v>0.5</v>
      </c>
      <c r="I34" s="702">
        <v>1.1000000000000001</v>
      </c>
    </row>
    <row r="35" spans="1:9" ht="9" customHeight="1" thickTop="1">
      <c r="A35" s="701"/>
      <c r="B35" s="701"/>
      <c r="C35" s="700"/>
      <c r="D35" s="700"/>
      <c r="E35" s="698"/>
      <c r="F35" s="699"/>
      <c r="G35" s="698"/>
      <c r="H35" s="698"/>
      <c r="I35" s="698"/>
    </row>
    <row r="36" spans="1:9" s="692" customFormat="1" ht="39.75" customHeight="1">
      <c r="A36" s="1081" t="s">
        <v>319</v>
      </c>
      <c r="B36" s="1081"/>
      <c r="C36" s="1081"/>
      <c r="D36" s="1081"/>
      <c r="E36" s="1081"/>
      <c r="F36" s="1081"/>
      <c r="G36" s="1081"/>
      <c r="H36" s="1081"/>
      <c r="I36" s="1081"/>
    </row>
    <row r="37" spans="1:9" s="692" customFormat="1" ht="8.25" customHeight="1">
      <c r="A37" s="697"/>
      <c r="B37" s="695"/>
      <c r="C37" s="695"/>
      <c r="D37" s="695"/>
      <c r="E37" s="695"/>
      <c r="F37" s="695"/>
      <c r="G37" s="695"/>
      <c r="H37" s="695"/>
      <c r="I37" s="695"/>
    </row>
    <row r="38" spans="1:9" s="692" customFormat="1" ht="15" customHeight="1">
      <c r="A38" s="696" t="s">
        <v>288</v>
      </c>
      <c r="B38" s="694"/>
      <c r="C38" s="694"/>
      <c r="D38" s="694"/>
      <c r="E38" s="694"/>
      <c r="F38" s="694"/>
      <c r="G38" s="694"/>
      <c r="H38" s="694"/>
      <c r="I38" s="694"/>
    </row>
    <row r="39" spans="1:9" s="692" customFormat="1" ht="8.25" customHeight="1">
      <c r="A39" s="695"/>
      <c r="B39" s="695"/>
      <c r="C39" s="695"/>
      <c r="D39" s="695"/>
      <c r="E39" s="695"/>
      <c r="F39" s="695"/>
      <c r="G39" s="695"/>
      <c r="H39" s="695"/>
      <c r="I39" s="695"/>
    </row>
    <row r="40" spans="1:9" s="692" customFormat="1" ht="15" customHeight="1">
      <c r="A40" s="694" t="s">
        <v>57</v>
      </c>
      <c r="B40" s="693"/>
      <c r="C40" s="693"/>
      <c r="D40" s="693"/>
      <c r="E40" s="693"/>
      <c r="F40" s="693"/>
      <c r="G40" s="693"/>
      <c r="H40" s="693"/>
      <c r="I40" s="693"/>
    </row>
  </sheetData>
  <mergeCells count="18">
    <mergeCell ref="A1:I1"/>
    <mergeCell ref="A3:I3"/>
    <mergeCell ref="A4:I4"/>
    <mergeCell ref="A6:B9"/>
    <mergeCell ref="C6:F6"/>
    <mergeCell ref="G6:I6"/>
    <mergeCell ref="D7:F7"/>
    <mergeCell ref="H7:I7"/>
    <mergeCell ref="C8:C9"/>
    <mergeCell ref="A14:B14"/>
    <mergeCell ref="A16:B16"/>
    <mergeCell ref="A36:I36"/>
    <mergeCell ref="D8:D9"/>
    <mergeCell ref="G8:G9"/>
    <mergeCell ref="H8:H9"/>
    <mergeCell ref="I8:I9"/>
    <mergeCell ref="A10:B10"/>
    <mergeCell ref="A11:B11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grafy</vt:lpstr>
      </vt:variant>
      <vt:variant>
        <vt:i4>1</vt:i4>
      </vt:variant>
    </vt:vector>
  </HeadingPairs>
  <TitlesOfParts>
    <vt:vector size="29" baseType="lpstr">
      <vt:lpstr>Název</vt:lpstr>
      <vt:lpstr>Obsah</vt:lpstr>
      <vt:lpstr>1</vt:lpstr>
      <vt:lpstr>2</vt:lpstr>
      <vt:lpstr>3</vt:lpstr>
      <vt:lpstr>4</vt:lpstr>
      <vt:lpstr>Graf č. 2</vt:lpstr>
      <vt:lpstr>5</vt:lpstr>
      <vt:lpstr>6</vt:lpstr>
      <vt:lpstr>7</vt:lpstr>
      <vt:lpstr>8</vt:lpstr>
      <vt:lpstr>9</vt:lpstr>
      <vt:lpstr>10</vt:lpstr>
      <vt:lpstr>11</vt:lpstr>
      <vt:lpstr>12</vt:lpstr>
      <vt:lpstr>12 dokončení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Graf č.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Blahová Alice (MPSV)</dc:creator>
  <cp:lastModifiedBy>OSPZV3 ospzv3</cp:lastModifiedBy>
  <cp:lastPrinted>2016-01-14T08:22:32Z</cp:lastPrinted>
  <dcterms:created xsi:type="dcterms:W3CDTF">2014-09-15T06:21:47Z</dcterms:created>
  <dcterms:modified xsi:type="dcterms:W3CDTF">2016-02-25T12:23:20Z</dcterms:modified>
</cp:coreProperties>
</file>