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heckCompatibility="1" defaultThemeVersion="124226"/>
  <bookViews>
    <workbookView xWindow="120" yWindow="1125" windowWidth="15180" windowHeight="7500"/>
  </bookViews>
  <sheets>
    <sheet name="Vývoj MM " sheetId="20" r:id="rId1"/>
    <sheet name="Vývoj mae veličin od roku 2000" sheetId="33" r:id="rId2"/>
    <sheet name="Vývoj MMy a PMy 2000" sheetId="34" r:id="rId3"/>
    <sheet name="MMa od roku 2004 v EU_euro" sheetId="12" r:id="rId4"/>
    <sheet name="MMa od roku 2004 v EU_PPS" sheetId="28" r:id="rId5"/>
    <sheet name="Podíl MMy a PMy" sheetId="29" r:id="rId6"/>
  </sheets>
  <definedNames>
    <definedName name="_7_0_F" localSheetId="4" hidden="1">#REF!</definedName>
    <definedName name="_7_0_F" localSheetId="5" hidden="1">#REF!</definedName>
    <definedName name="_7_0_F" localSheetId="1" hidden="1">#REF!</definedName>
    <definedName name="_7_0_F" localSheetId="2" hidden="1">#REF!</definedName>
    <definedName name="_7_0_F" hidden="1">#REF!</definedName>
  </definedNames>
  <calcPr calcId="145621"/>
</workbook>
</file>

<file path=xl/calcChain.xml><?xml version="1.0" encoding="utf-8"?>
<calcChain xmlns="http://schemas.openxmlformats.org/spreadsheetml/2006/main">
  <c r="D27" i="34"/>
  <c r="D26"/>
  <c r="D25"/>
  <c r="D24"/>
  <c r="D23"/>
  <c r="D22"/>
  <c r="D21"/>
  <c r="D20"/>
  <c r="D19"/>
  <c r="D18"/>
  <c r="D17"/>
  <c r="D16"/>
  <c r="D15"/>
  <c r="D14"/>
  <c r="D13"/>
  <c r="D12"/>
  <c r="D11"/>
  <c r="Q17" i="33" l="1"/>
  <c r="P17"/>
  <c r="O17"/>
  <c r="N17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<sst xmlns="http://schemas.openxmlformats.org/spreadsheetml/2006/main" count="306" uniqueCount="106">
  <si>
    <t>MINISTERSTVO PRÁCE A SOCIÁLNÍCH VĚCÍ ČR</t>
  </si>
  <si>
    <t>Rok</t>
  </si>
  <si>
    <t>(v Kč)</t>
  </si>
  <si>
    <t>(v %)</t>
  </si>
  <si>
    <t>1991 únor</t>
  </si>
  <si>
    <t>x</t>
  </si>
  <si>
    <t>1992 leden</t>
  </si>
  <si>
    <t>1996 leden</t>
  </si>
  <si>
    <t>1998 leden</t>
  </si>
  <si>
    <t>1999 leden</t>
  </si>
  <si>
    <t xml:space="preserve">          červenec</t>
  </si>
  <si>
    <t>2000 leden</t>
  </si>
  <si>
    <t>2001 leden</t>
  </si>
  <si>
    <t>2002 leden</t>
  </si>
  <si>
    <t>2003 leden</t>
  </si>
  <si>
    <t>2004 leden</t>
  </si>
  <si>
    <t>2005 leden</t>
  </si>
  <si>
    <t>2006 leden</t>
  </si>
  <si>
    <t>2007 leden</t>
  </si>
  <si>
    <t>Země</t>
  </si>
  <si>
    <t>Měna</t>
  </si>
  <si>
    <t>Belgie</t>
  </si>
  <si>
    <t>EUR</t>
  </si>
  <si>
    <t>Francie</t>
  </si>
  <si>
    <t>Irsko</t>
  </si>
  <si>
    <t>Lucembursko</t>
  </si>
  <si>
    <t>Nizozemsko</t>
  </si>
  <si>
    <t>Portugalsko</t>
  </si>
  <si>
    <t>Řecko</t>
  </si>
  <si>
    <t>Španělsko</t>
  </si>
  <si>
    <t>Velká Británie</t>
  </si>
  <si>
    <t>Česká republika</t>
  </si>
  <si>
    <t>Estonsko</t>
  </si>
  <si>
    <t>Litva</t>
  </si>
  <si>
    <t>Lotyšsko</t>
  </si>
  <si>
    <t>Maďarsko</t>
  </si>
  <si>
    <t>Malta</t>
  </si>
  <si>
    <t>Polsko</t>
  </si>
  <si>
    <t>Slovensko</t>
  </si>
  <si>
    <t>Slovinsko</t>
  </si>
  <si>
    <t>.</t>
  </si>
  <si>
    <t>Bulharsko</t>
  </si>
  <si>
    <t>Rumunsko</t>
  </si>
  <si>
    <t>Ministerstvo práce a sociálních věcí ČR</t>
  </si>
  <si>
    <t>Nárůst MMy</t>
  </si>
  <si>
    <t>2008 leden</t>
  </si>
  <si>
    <t>Vývoj minimální mzdy v České republice</t>
  </si>
  <si>
    <t>Pozn.: MMy - minimální mzdy</t>
  </si>
  <si>
    <t>2009 leden</t>
  </si>
  <si>
    <t>2010 leden</t>
  </si>
  <si>
    <t>1993 leden</t>
  </si>
  <si>
    <t>1994 leden</t>
  </si>
  <si>
    <t>1995 leden</t>
  </si>
  <si>
    <t>1997 leden</t>
  </si>
  <si>
    <t xml:space="preserve"> </t>
  </si>
  <si>
    <t>Chorvatsko</t>
  </si>
  <si>
    <t>2011 leden</t>
  </si>
  <si>
    <t>2012 leden</t>
  </si>
  <si>
    <r>
      <t xml:space="preserve">Částky MMy                  </t>
    </r>
    <r>
      <rPr>
        <b/>
        <i/>
        <sz val="12"/>
        <rFont val="Arial"/>
        <family val="2"/>
        <charset val="238"/>
      </rPr>
      <t xml:space="preserve"> v Kč za měsíc</t>
    </r>
  </si>
  <si>
    <t>2013 leden</t>
  </si>
  <si>
    <t xml:space="preserve">          srpen</t>
  </si>
  <si>
    <t>2014 leden</t>
  </si>
  <si>
    <t>2015 leden</t>
  </si>
  <si>
    <t>Německo</t>
  </si>
  <si>
    <t>Zdroj: ČSÚ, MPSV, vlastní propočty</t>
  </si>
  <si>
    <t>Zdroj: MPSV</t>
  </si>
  <si>
    <t>Zdroj: Eurostat</t>
  </si>
  <si>
    <t>PPS</t>
  </si>
  <si>
    <t>%</t>
  </si>
  <si>
    <t>2016 leden</t>
  </si>
  <si>
    <t>:</t>
  </si>
  <si>
    <t>Pozn.: PPS - parita kupní síly; : - údaj není dostupný</t>
  </si>
  <si>
    <t>Pozn.: : - údaj není dostupný</t>
  </si>
  <si>
    <t>Vývoj vybraných makroekonomický veličin v České republice od roku 2000</t>
  </si>
  <si>
    <t>Zdroj: ČSÚ, MPSV</t>
  </si>
  <si>
    <r>
      <t>2016</t>
    </r>
    <r>
      <rPr>
        <b/>
        <vertAlign val="superscript"/>
        <sz val="12"/>
        <rFont val="Arial"/>
        <family val="2"/>
        <charset val="238"/>
      </rPr>
      <t>a)</t>
    </r>
  </si>
  <si>
    <r>
      <rPr>
        <vertAlign val="superscript"/>
        <sz val="11"/>
        <rFont val="Arial"/>
        <family val="2"/>
        <charset val="238"/>
      </rPr>
      <t xml:space="preserve">b) </t>
    </r>
    <r>
      <rPr>
        <sz val="11"/>
        <rFont val="Arial"/>
        <family val="2"/>
        <charset val="238"/>
      </rPr>
      <t>počet dosažitelných uchazečů o zaměstnání ve věku 15-64 let k obyvatelstvu ve stejném věku</t>
    </r>
  </si>
  <si>
    <r>
      <t>2000</t>
    </r>
    <r>
      <rPr>
        <b/>
        <vertAlign val="superscript"/>
        <sz val="12"/>
        <rFont val="Arial"/>
        <family val="2"/>
        <charset val="238"/>
      </rPr>
      <t>a)</t>
    </r>
  </si>
  <si>
    <r>
      <t>2013</t>
    </r>
    <r>
      <rPr>
        <b/>
        <vertAlign val="superscript"/>
        <sz val="12"/>
        <rFont val="Arial"/>
        <family val="2"/>
        <charset val="238"/>
      </rPr>
      <t>a)</t>
    </r>
  </si>
  <si>
    <r>
      <t>2016</t>
    </r>
    <r>
      <rPr>
        <b/>
        <vertAlign val="superscript"/>
        <sz val="12"/>
        <rFont val="Arial"/>
        <family val="2"/>
        <charset val="238"/>
      </rPr>
      <t>b)</t>
    </r>
  </si>
  <si>
    <t>V Praze dne 23. června 2016</t>
  </si>
  <si>
    <t>Zdroj: Eurostat, údaje k 1. 1. daného roku</t>
  </si>
  <si>
    <t>Vývoj minimální mzdy ve vybraných zemích EU v eurech</t>
  </si>
  <si>
    <t>Vývoj minimální mzdy ve vybraných zemích EU v PPS</t>
  </si>
  <si>
    <t>Podíl minimální mzdy a průměrné mzdy v průmyslu, stavebnictví a službách v %</t>
  </si>
  <si>
    <t xml:space="preserve"> Vývoj minimální a průměrné mzdy a jejich vzájemná relace
v České republice od roku 2000</t>
  </si>
  <si>
    <r>
      <t>2006</t>
    </r>
    <r>
      <rPr>
        <b/>
        <vertAlign val="superscript"/>
        <sz val="12"/>
        <rFont val="Arial"/>
        <family val="2"/>
        <charset val="238"/>
      </rPr>
      <t>a)</t>
    </r>
  </si>
  <si>
    <t>v Kč za měsíc</t>
  </si>
  <si>
    <t>v %</t>
  </si>
  <si>
    <t xml:space="preserve"> Minimální mzda mzda
(MM)</t>
  </si>
  <si>
    <t xml:space="preserve"> Průměrná mzda
(PM)</t>
  </si>
  <si>
    <t xml:space="preserve"> Relace MM k PM</t>
  </si>
  <si>
    <r>
      <t>a)</t>
    </r>
    <r>
      <rPr>
        <sz val="11"/>
        <rFont val="Arial"/>
        <family val="2"/>
        <charset val="238"/>
      </rPr>
      <t xml:space="preserve"> v letech 2000, 2006 a 2013 je minimální mzda propočtena jako vážený průměr minimálních mezd
   za rok (min. mzda zvýšena k 1.1. a 1.7., resp. 1.8. v roce 2013)</t>
    </r>
  </si>
  <si>
    <r>
      <t xml:space="preserve">b) </t>
    </r>
    <r>
      <rPr>
        <sz val="11"/>
        <rFont val="Arial"/>
        <family val="2"/>
        <charset val="238"/>
      </rPr>
      <t>rok 2016: odhad růstu PM v NH 4,3 % (střed intervalu)</t>
    </r>
  </si>
  <si>
    <t>v tis.</t>
  </si>
  <si>
    <t>Míra inflace</t>
  </si>
  <si>
    <t>Tempo růstu prům. nom. mzdy</t>
  </si>
  <si>
    <t>Tempo růstu prům. reálné mzdy</t>
  </si>
  <si>
    <t xml:space="preserve">Tempo růstu HDP </t>
  </si>
  <si>
    <r>
      <t xml:space="preserve">Podíl nezaměstnaných osob </t>
    </r>
    <r>
      <rPr>
        <b/>
        <vertAlign val="superscript"/>
        <sz val="12"/>
        <rFont val="Arial"/>
        <family val="2"/>
        <charset val="238"/>
      </rPr>
      <t>b)</t>
    </r>
  </si>
  <si>
    <t>Zaměstnaní v NH</t>
  </si>
  <si>
    <t>Tempo růstu zaměstnaných v NH</t>
  </si>
  <si>
    <r>
      <t xml:space="preserve">a) </t>
    </r>
    <r>
      <rPr>
        <sz val="11"/>
        <rFont val="Arial"/>
        <family val="2"/>
        <charset val="238"/>
      </rPr>
      <t>rok 2016 odhad MPSV (střed intervalu)</t>
    </r>
  </si>
  <si>
    <t>Minimální mzdy vyšší než 1 000 EUR (v roce 2016)</t>
  </si>
  <si>
    <t>Minimální mzdy v intervalu 500 až 1 000 EUR (v roce 2016)</t>
  </si>
  <si>
    <t>Minimální mzdy nižší 500 EUR (v roce 2016)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</si>
</sst>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43" formatCode="_-* #,##0.00\ _K_č_-;\-* #,##0.00\ _K_č_-;_-* &quot;-&quot;??\ _K_č_-;_-@_-"/>
    <numFmt numFmtId="164" formatCode="0.0"/>
    <numFmt numFmtId="165" formatCode="#,##0.0"/>
    <numFmt numFmtId="166" formatCode="#,##0__;\-\ #,##0__;* "/>
    <numFmt numFmtId="167" formatCode="#,##0.00\ &quot;Kčs&quot;;\-#,##0.00\ &quot;Kčs&quot;"/>
    <numFmt numFmtId="168" formatCode="#,##0\ &quot;Kčs&quot;;\-#,##0\ &quot;Kčs&quot;"/>
    <numFmt numFmtId="169" formatCode="mmmm\ d\,\ yyyy"/>
    <numFmt numFmtId="170" formatCode="#,##0.0__;\-\ #,##0.0__;* "/>
    <numFmt numFmtId="171" formatCode="#,##0.00__;\-\ #,##0.00__;* "/>
    <numFmt numFmtId="172" formatCode="_-* #,##0.00_-;\-* #,##0.00_-;_-* &quot;-&quot;??_-;_-@_-"/>
    <numFmt numFmtId="173" formatCode="d/\ m\Řs\ˇ\c\ yyyy"/>
    <numFmt numFmtId="174" formatCode="#,###_K"/>
    <numFmt numFmtId="175" formatCode="\$#,##0\ ;\(\$#,##0\)"/>
    <numFmt numFmtId="176" formatCode="#,##0_K"/>
  </numFmts>
  <fonts count="5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4"/>
      <name val="Arial"/>
      <family val="2"/>
      <charset val="238"/>
    </font>
    <font>
      <i/>
      <u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i/>
      <sz val="16"/>
      <name val="Arial"/>
      <family val="2"/>
      <charset val="238"/>
    </font>
    <font>
      <sz val="8"/>
      <name val="Arial"/>
      <family val="2"/>
      <charset val="238"/>
    </font>
    <font>
      <i/>
      <sz val="11"/>
      <name val="Arial"/>
      <family val="2"/>
      <charset val="238"/>
    </font>
    <font>
      <sz val="1"/>
      <color indexed="8"/>
      <name val="Courier"/>
      <family val="3"/>
    </font>
    <font>
      <sz val="1"/>
      <color indexed="8"/>
      <name val="Courier"/>
      <family val="1"/>
      <charset val="238"/>
    </font>
    <font>
      <sz val="10"/>
      <color indexed="8"/>
      <name val="Times New Roman"/>
      <family val="2"/>
      <charset val="238"/>
    </font>
    <font>
      <sz val="10"/>
      <color indexed="9"/>
      <name val="Times New Roman"/>
      <family val="2"/>
      <charset val="238"/>
    </font>
    <font>
      <b/>
      <sz val="10"/>
      <color indexed="8"/>
      <name val="Times New Roman"/>
      <family val="2"/>
      <charset val="238"/>
    </font>
    <font>
      <sz val="10"/>
      <name val="System"/>
      <family val="2"/>
      <charset val="238"/>
    </font>
    <font>
      <sz val="12"/>
      <name val="System"/>
      <family val="2"/>
      <charset val="238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38"/>
    </font>
    <font>
      <sz val="10"/>
      <color indexed="20"/>
      <name val="Times New Roman"/>
      <family val="2"/>
      <charset val="238"/>
    </font>
    <font>
      <b/>
      <sz val="10"/>
      <color indexed="9"/>
      <name val="Times New Roman"/>
      <family val="2"/>
      <charset val="238"/>
    </font>
    <font>
      <b/>
      <sz val="15"/>
      <color indexed="62"/>
      <name val="Times New Roman"/>
      <family val="2"/>
      <charset val="238"/>
    </font>
    <font>
      <b/>
      <sz val="13"/>
      <color indexed="62"/>
      <name val="Times New Roman"/>
      <family val="2"/>
      <charset val="238"/>
    </font>
    <font>
      <b/>
      <sz val="11"/>
      <color indexed="62"/>
      <name val="Times New Roman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Times New Roman"/>
      <family val="2"/>
      <charset val="238"/>
    </font>
    <font>
      <sz val="11"/>
      <color indexed="8"/>
      <name val="Calibri"/>
      <family val="2"/>
      <charset val="238"/>
    </font>
    <font>
      <sz val="10"/>
      <name val="Helv"/>
      <charset val="238"/>
    </font>
    <font>
      <sz val="10"/>
      <name val="Times New Roman CE"/>
      <family val="1"/>
      <charset val="238"/>
    </font>
    <font>
      <sz val="10"/>
      <color indexed="52"/>
      <name val="Times New Roman"/>
      <family val="2"/>
      <charset val="238"/>
    </font>
    <font>
      <sz val="10"/>
      <color indexed="17"/>
      <name val="Times New Roman"/>
      <family val="2"/>
      <charset val="238"/>
    </font>
    <font>
      <sz val="10"/>
      <color indexed="10"/>
      <name val="Times New Roman"/>
      <family val="2"/>
      <charset val="238"/>
    </font>
    <font>
      <sz val="10"/>
      <color indexed="62"/>
      <name val="Times New Roman"/>
      <family val="2"/>
      <charset val="238"/>
    </font>
    <font>
      <b/>
      <sz val="10"/>
      <color indexed="52"/>
      <name val="Times New Roman"/>
      <family val="2"/>
      <charset val="238"/>
    </font>
    <font>
      <b/>
      <sz val="10"/>
      <color indexed="63"/>
      <name val="Times New Roman"/>
      <family val="2"/>
      <charset val="238"/>
    </font>
    <font>
      <i/>
      <sz val="10"/>
      <color indexed="23"/>
      <name val="Times New Roman"/>
      <family val="2"/>
      <charset val="238"/>
    </font>
    <font>
      <sz val="18"/>
      <name val="System"/>
      <family val="2"/>
      <charset val="238"/>
    </font>
    <font>
      <b/>
      <sz val="18"/>
      <name val="System"/>
      <family val="2"/>
      <charset val="238"/>
    </font>
    <font>
      <sz val="8"/>
      <name val="System"/>
      <family val="2"/>
      <charset val="238"/>
    </font>
    <font>
      <b/>
      <sz val="12"/>
      <name val="System"/>
      <family val="2"/>
      <charset val="238"/>
    </font>
    <font>
      <b/>
      <i/>
      <u/>
      <sz val="16"/>
      <name val="Arial"/>
      <family val="2"/>
      <charset val="238"/>
    </font>
    <font>
      <sz val="10"/>
      <name val="Arial CE"/>
      <family val="2"/>
      <charset val="238"/>
    </font>
    <font>
      <b/>
      <i/>
      <u/>
      <sz val="18"/>
      <name val="Arial"/>
      <family val="2"/>
      <charset val="238"/>
    </font>
    <font>
      <i/>
      <u/>
      <sz val="18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gray0625">
        <fgColor indexed="8"/>
        <bgColor indexed="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6337778862885"/>
        <bgColor indexed="64"/>
      </patternFill>
    </fill>
  </fills>
  <borders count="10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42">
    <xf numFmtId="0" fontId="0" fillId="0" borderId="0"/>
    <xf numFmtId="166" fontId="3" fillId="0" borderId="0" applyFont="0" applyFill="0" applyBorder="0" applyAlignment="0" applyProtection="0"/>
    <xf numFmtId="165" fontId="6" fillId="0" borderId="0" applyFill="0" applyBorder="0" applyAlignment="0" applyProtection="0"/>
    <xf numFmtId="3" fontId="6" fillId="0" borderId="0" applyFill="0" applyBorder="0" applyAlignment="0" applyProtection="0"/>
    <xf numFmtId="167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 applyFill="0" applyBorder="0" applyAlignment="0" applyProtection="0"/>
    <xf numFmtId="170" fontId="3" fillId="0" borderId="0" applyFont="0" applyFill="0" applyBorder="0" applyAlignment="0" applyProtection="0">
      <alignment horizontal="right"/>
    </xf>
    <xf numFmtId="171" fontId="3" fillId="0" borderId="1" applyFont="0" applyFill="0" applyBorder="0" applyProtection="0">
      <alignment horizontal="right"/>
    </xf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0" fontId="6" fillId="0" borderId="0" applyFill="0" applyBorder="0" applyAlignment="0" applyProtection="0"/>
    <xf numFmtId="0" fontId="6" fillId="0" borderId="2" applyNumberFormat="0" applyFill="0" applyAlignment="0" applyProtection="0"/>
    <xf numFmtId="0" fontId="10" fillId="0" borderId="0"/>
    <xf numFmtId="0" fontId="11" fillId="0" borderId="0"/>
    <xf numFmtId="166" fontId="10" fillId="0" borderId="0" applyFont="0" applyFill="0" applyBorder="0" applyAlignment="0" applyProtection="0"/>
    <xf numFmtId="165" fontId="9" fillId="0" borderId="0" applyFill="0" applyBorder="0" applyAlignment="0" applyProtection="0"/>
    <xf numFmtId="3" fontId="9" fillId="0" borderId="0" applyFill="0" applyBorder="0" applyAlignment="0" applyProtection="0"/>
    <xf numFmtId="167" fontId="9" fillId="0" borderId="0" applyFill="0" applyBorder="0" applyAlignment="0" applyProtection="0"/>
    <xf numFmtId="168" fontId="9" fillId="0" borderId="0" applyFill="0" applyBorder="0" applyAlignment="0" applyProtection="0"/>
    <xf numFmtId="169" fontId="9" fillId="0" borderId="0" applyFill="0" applyBorder="0" applyAlignment="0" applyProtection="0"/>
    <xf numFmtId="170" fontId="10" fillId="0" borderId="0" applyFont="0" applyFill="0" applyBorder="0" applyAlignment="0" applyProtection="0">
      <alignment horizontal="right"/>
    </xf>
    <xf numFmtId="171" fontId="10" fillId="0" borderId="1" applyFont="0" applyFill="0" applyBorder="0" applyProtection="0">
      <alignment horizontal="right"/>
    </xf>
    <xf numFmtId="2" fontId="9" fillId="0" borderId="0" applyFont="0" applyFill="0" applyBorder="0" applyAlignment="0" applyProtection="0"/>
    <xf numFmtId="2" fontId="9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Font="0" applyFill="0" applyBorder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9" fillId="0" borderId="0" applyFill="0" applyBorder="0" applyAlignment="0" applyProtection="0"/>
    <xf numFmtId="0" fontId="9" fillId="0" borderId="2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>
      <alignment horizontal="right"/>
    </xf>
    <xf numFmtId="171" fontId="3" fillId="0" borderId="1" applyFont="0" applyFill="0" applyBorder="0" applyProtection="0">
      <alignment horizontal="right"/>
    </xf>
    <xf numFmtId="0" fontId="3" fillId="0" borderId="0" applyFont="0" applyFill="0" applyBorder="0" applyProtection="0"/>
    <xf numFmtId="37" fontId="25" fillId="0" borderId="0">
      <protection locked="0"/>
    </xf>
    <xf numFmtId="37" fontId="26" fillId="0" borderId="0">
      <protection locked="0"/>
    </xf>
    <xf numFmtId="37" fontId="26" fillId="0" borderId="0">
      <protection locked="0"/>
    </xf>
    <xf numFmtId="37" fontId="26" fillId="0" borderId="0">
      <protection locked="0"/>
    </xf>
    <xf numFmtId="37" fontId="25" fillId="0" borderId="0">
      <protection locked="0"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48" applyNumberFormat="0" applyFill="0" applyAlignment="0" applyProtection="0"/>
    <xf numFmtId="0" fontId="29" fillId="0" borderId="48" applyNumberFormat="0" applyFill="0" applyAlignment="0" applyProtection="0"/>
    <xf numFmtId="0" fontId="29" fillId="0" borderId="48" applyNumberFormat="0" applyFill="0" applyAlignment="0" applyProtection="0"/>
    <xf numFmtId="0" fontId="29" fillId="0" borderId="48" applyNumberFormat="0" applyFill="0" applyAlignment="0" applyProtection="0"/>
    <xf numFmtId="0" fontId="29" fillId="0" borderId="48" applyNumberFormat="0" applyFill="0" applyAlignment="0" applyProtection="0"/>
    <xf numFmtId="0" fontId="29" fillId="0" borderId="48" applyNumberFormat="0" applyFill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ont="0" applyFill="0" applyBorder="0" applyAlignment="0" applyProtection="0"/>
    <xf numFmtId="3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5" fontId="9" fillId="0" borderId="0" applyFont="0" applyFill="0" applyBorder="0" applyAlignment="0" applyProtection="0"/>
    <xf numFmtId="168" fontId="9" fillId="0" borderId="0" applyFill="0" applyBorder="0" applyAlignment="0" applyProtection="0"/>
    <xf numFmtId="172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4" fontId="9" fillId="0" borderId="0" applyFont="0" applyFill="0" applyBorder="0" applyAlignment="0" applyProtection="0"/>
    <xf numFmtId="169" fontId="9" fillId="0" borderId="0" applyFill="0" applyBorder="0" applyAlignment="0" applyProtection="0"/>
    <xf numFmtId="173" fontId="25" fillId="0" borderId="0">
      <protection locked="0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25" fillId="0" borderId="0">
      <protection locked="0"/>
    </xf>
    <xf numFmtId="3" fontId="3" fillId="0" borderId="0"/>
    <xf numFmtId="165" fontId="3" fillId="0" borderId="0"/>
    <xf numFmtId="4" fontId="3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32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2" fillId="0" borderId="0">
      <protection locked="0"/>
    </xf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49" applyNumberFormat="0" applyAlignment="0" applyProtection="0"/>
    <xf numFmtId="0" fontId="35" fillId="12" borderId="49" applyNumberFormat="0" applyAlignment="0" applyProtection="0"/>
    <xf numFmtId="0" fontId="35" fillId="12" borderId="49" applyNumberFormat="0" applyAlignment="0" applyProtection="0"/>
    <xf numFmtId="0" fontId="35" fillId="12" borderId="49" applyNumberFormat="0" applyAlignment="0" applyProtection="0"/>
    <xf numFmtId="0" fontId="35" fillId="12" borderId="49" applyNumberFormat="0" applyAlignment="0" applyProtection="0"/>
    <xf numFmtId="0" fontId="35" fillId="12" borderId="49" applyNumberFormat="0" applyAlignment="0" applyProtection="0"/>
    <xf numFmtId="174" fontId="3" fillId="0" borderId="0"/>
    <xf numFmtId="37" fontId="25" fillId="0" borderId="0">
      <protection locked="0"/>
    </xf>
    <xf numFmtId="37" fontId="26" fillId="0" borderId="0">
      <protection locked="0"/>
    </xf>
    <xf numFmtId="37" fontId="26" fillId="0" borderId="0">
      <protection locked="0"/>
    </xf>
    <xf numFmtId="37" fontId="26" fillId="0" borderId="0">
      <protection locked="0"/>
    </xf>
    <xf numFmtId="37" fontId="25" fillId="0" borderId="0">
      <protection locked="0"/>
    </xf>
    <xf numFmtId="175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6" fillId="0" borderId="50" applyNumberFormat="0" applyFill="0" applyAlignment="0" applyProtection="0"/>
    <xf numFmtId="0" fontId="37" fillId="0" borderId="51" applyNumberFormat="0" applyFill="0" applyAlignment="0" applyProtection="0"/>
    <xf numFmtId="0" fontId="37" fillId="0" borderId="51" applyNumberFormat="0" applyFill="0" applyAlignment="0" applyProtection="0"/>
    <xf numFmtId="0" fontId="37" fillId="0" borderId="51" applyNumberFormat="0" applyFill="0" applyAlignment="0" applyProtection="0"/>
    <xf numFmtId="0" fontId="37" fillId="0" borderId="51" applyNumberFormat="0" applyFill="0" applyAlignment="0" applyProtection="0"/>
    <xf numFmtId="0" fontId="37" fillId="0" borderId="51" applyNumberFormat="0" applyFill="0" applyAlignment="0" applyProtection="0"/>
    <xf numFmtId="0" fontId="37" fillId="0" borderId="51" applyNumberFormat="0" applyFill="0" applyAlignment="0" applyProtection="0"/>
    <xf numFmtId="0" fontId="38" fillId="0" borderId="52" applyNumberFormat="0" applyFill="0" applyAlignment="0" applyProtection="0"/>
    <xf numFmtId="0" fontId="38" fillId="0" borderId="52" applyNumberFormat="0" applyFill="0" applyAlignment="0" applyProtection="0"/>
    <xf numFmtId="0" fontId="38" fillId="0" borderId="52" applyNumberFormat="0" applyFill="0" applyAlignment="0" applyProtection="0"/>
    <xf numFmtId="0" fontId="38" fillId="0" borderId="52" applyNumberFormat="0" applyFill="0" applyAlignment="0" applyProtection="0"/>
    <xf numFmtId="0" fontId="38" fillId="0" borderId="52" applyNumberFormat="0" applyFill="0" applyAlignment="0" applyProtection="0"/>
    <xf numFmtId="0" fontId="38" fillId="0" borderId="52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2" fillId="0" borderId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/>
    <xf numFmtId="0" fontId="4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1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6" fontId="43" fillId="0" borderId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37" fontId="25" fillId="0" borderId="0">
      <protection locked="0"/>
    </xf>
    <xf numFmtId="37" fontId="26" fillId="0" borderId="0">
      <protection locked="0"/>
    </xf>
    <xf numFmtId="37" fontId="26" fillId="0" borderId="0">
      <protection locked="0"/>
    </xf>
    <xf numFmtId="37" fontId="26" fillId="0" borderId="0">
      <protection locked="0"/>
    </xf>
    <xf numFmtId="37" fontId="25" fillId="0" borderId="0">
      <protection locked="0"/>
    </xf>
    <xf numFmtId="2" fontId="31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2" fontId="30" fillId="0" borderId="0" applyFont="0" applyFill="0" applyBorder="0" applyAlignment="0" applyProtection="0"/>
    <xf numFmtId="0" fontId="27" fillId="4" borderId="53" applyNumberFormat="0" applyFont="0" applyAlignment="0" applyProtection="0"/>
    <xf numFmtId="0" fontId="27" fillId="4" borderId="53" applyNumberFormat="0" applyFont="0" applyAlignment="0" applyProtection="0"/>
    <xf numFmtId="0" fontId="27" fillId="4" borderId="53" applyNumberFormat="0" applyFont="0" applyAlignment="0" applyProtection="0"/>
    <xf numFmtId="0" fontId="27" fillId="4" borderId="53" applyNumberFormat="0" applyFont="0" applyAlignment="0" applyProtection="0"/>
    <xf numFmtId="0" fontId="27" fillId="4" borderId="53" applyNumberFormat="0" applyFont="0" applyAlignment="0" applyProtection="0"/>
    <xf numFmtId="0" fontId="27" fillId="4" borderId="53" applyNumberFormat="0" applyFont="0" applyAlignment="0" applyProtection="0"/>
    <xf numFmtId="37" fontId="26" fillId="0" borderId="0">
      <protection locked="0"/>
    </xf>
    <xf numFmtId="37" fontId="26" fillId="0" borderId="0">
      <protection locked="0"/>
    </xf>
    <xf numFmtId="37" fontId="26" fillId="0" borderId="0">
      <protection locked="0"/>
    </xf>
    <xf numFmtId="0" fontId="44" fillId="0" borderId="54" applyNumberFormat="0" applyFill="0" applyAlignment="0" applyProtection="0"/>
    <xf numFmtId="0" fontId="44" fillId="0" borderId="54" applyNumberFormat="0" applyFill="0" applyAlignment="0" applyProtection="0"/>
    <xf numFmtId="0" fontId="44" fillId="0" borderId="54" applyNumberFormat="0" applyFill="0" applyAlignment="0" applyProtection="0"/>
    <xf numFmtId="0" fontId="44" fillId="0" borderId="54" applyNumberFormat="0" applyFill="0" applyAlignment="0" applyProtection="0"/>
    <xf numFmtId="0" fontId="44" fillId="0" borderId="54" applyNumberFormat="0" applyFill="0" applyAlignment="0" applyProtection="0"/>
    <xf numFmtId="0" fontId="44" fillId="0" borderId="54" applyNumberFormat="0" applyFill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55" applyNumberFormat="0" applyFont="0" applyBorder="0" applyAlignment="0" applyProtection="0"/>
    <xf numFmtId="0" fontId="9" fillId="0" borderId="2" applyNumberFormat="0" applyFill="0" applyAlignment="0" applyProtection="0"/>
    <xf numFmtId="0" fontId="47" fillId="3" borderId="56" applyNumberFormat="0" applyAlignment="0" applyProtection="0"/>
    <xf numFmtId="0" fontId="47" fillId="3" borderId="56" applyNumberFormat="0" applyAlignment="0" applyProtection="0"/>
    <xf numFmtId="0" fontId="47" fillId="3" borderId="56" applyNumberFormat="0" applyAlignment="0" applyProtection="0"/>
    <xf numFmtId="0" fontId="47" fillId="3" borderId="56" applyNumberFormat="0" applyAlignment="0" applyProtection="0"/>
    <xf numFmtId="0" fontId="47" fillId="3" borderId="56" applyNumberFormat="0" applyAlignment="0" applyProtection="0"/>
    <xf numFmtId="0" fontId="47" fillId="3" borderId="56" applyNumberFormat="0" applyAlignment="0" applyProtection="0"/>
    <xf numFmtId="0" fontId="48" fillId="2" borderId="56" applyNumberFormat="0" applyAlignment="0" applyProtection="0"/>
    <xf numFmtId="0" fontId="48" fillId="2" borderId="56" applyNumberFormat="0" applyAlignment="0" applyProtection="0"/>
    <xf numFmtId="0" fontId="48" fillId="2" borderId="56" applyNumberFormat="0" applyAlignment="0" applyProtection="0"/>
    <xf numFmtId="0" fontId="48" fillId="2" borderId="56" applyNumberFormat="0" applyAlignment="0" applyProtection="0"/>
    <xf numFmtId="0" fontId="48" fillId="2" borderId="56" applyNumberFormat="0" applyAlignment="0" applyProtection="0"/>
    <xf numFmtId="0" fontId="48" fillId="2" borderId="56" applyNumberFormat="0" applyAlignment="0" applyProtection="0"/>
    <xf numFmtId="0" fontId="49" fillId="2" borderId="57" applyNumberFormat="0" applyAlignment="0" applyProtection="0"/>
    <xf numFmtId="0" fontId="49" fillId="2" borderId="57" applyNumberFormat="0" applyAlignment="0" applyProtection="0"/>
    <xf numFmtId="0" fontId="49" fillId="2" borderId="57" applyNumberFormat="0" applyAlignment="0" applyProtection="0"/>
    <xf numFmtId="0" fontId="49" fillId="2" borderId="57" applyNumberFormat="0" applyAlignment="0" applyProtection="0"/>
    <xf numFmtId="0" fontId="49" fillId="2" borderId="57" applyNumberFormat="0" applyAlignment="0" applyProtection="0"/>
    <xf numFmtId="0" fontId="49" fillId="2" borderId="57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" fontId="3" fillId="14" borderId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/>
    <xf numFmtId="0" fontId="3" fillId="0" borderId="66" applyNumberFormat="0" applyFont="0" applyFill="0" applyAlignment="0" applyProtection="0"/>
    <xf numFmtId="0" fontId="6" fillId="0" borderId="0" applyNumberFormat="0" applyFill="0" applyBorder="0" applyAlignment="0" applyProtection="0"/>
    <xf numFmtId="0" fontId="3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26">
    <xf numFmtId="0" fontId="0" fillId="0" borderId="0" xfId="0"/>
    <xf numFmtId="0" fontId="14" fillId="0" borderId="0" xfId="0" applyFont="1"/>
    <xf numFmtId="0" fontId="9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right" vertical="center" indent="2"/>
    </xf>
    <xf numFmtId="0" fontId="15" fillId="0" borderId="28" xfId="0" applyFont="1" applyBorder="1" applyAlignment="1">
      <alignment horizontal="right" vertical="center" indent="2"/>
    </xf>
    <xf numFmtId="0" fontId="13" fillId="0" borderId="8" xfId="0" applyFont="1" applyBorder="1" applyAlignment="1">
      <alignment horizontal="left" vertical="center" indent="1"/>
    </xf>
    <xf numFmtId="0" fontId="15" fillId="0" borderId="9" xfId="0" applyFont="1" applyBorder="1" applyAlignment="1">
      <alignment horizontal="right" vertical="center" indent="2"/>
    </xf>
    <xf numFmtId="165" fontId="15" fillId="0" borderId="10" xfId="0" applyNumberFormat="1" applyFont="1" applyBorder="1" applyAlignment="1">
      <alignment horizontal="right" vertical="center" indent="2"/>
    </xf>
    <xf numFmtId="0" fontId="13" fillId="0" borderId="11" xfId="0" applyFont="1" applyBorder="1" applyAlignment="1">
      <alignment horizontal="left" vertical="center" indent="1"/>
    </xf>
    <xf numFmtId="0" fontId="15" fillId="0" borderId="12" xfId="0" applyFont="1" applyBorder="1" applyAlignment="1">
      <alignment horizontal="right" vertical="center" indent="2"/>
    </xf>
    <xf numFmtId="165" fontId="15" fillId="0" borderId="34" xfId="0" applyNumberFormat="1" applyFont="1" applyBorder="1" applyAlignment="1">
      <alignment horizontal="right" vertical="center" indent="2"/>
    </xf>
    <xf numFmtId="0" fontId="9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5" fontId="15" fillId="0" borderId="43" xfId="0" applyNumberFormat="1" applyFont="1" applyFill="1" applyBorder="1" applyAlignment="1">
      <alignment horizontal="center" vertical="center"/>
    </xf>
    <xf numFmtId="165" fontId="15" fillId="0" borderId="27" xfId="0" applyNumberFormat="1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21" xfId="0" applyFont="1" applyBorder="1" applyAlignment="1">
      <alignment horizontal="left" vertical="center" inden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 indent="1"/>
    </xf>
    <xf numFmtId="0" fontId="13" fillId="0" borderId="29" xfId="0" applyFont="1" applyBorder="1" applyAlignment="1">
      <alignment horizontal="left" vertical="center" indent="1"/>
    </xf>
    <xf numFmtId="0" fontId="13" fillId="0" borderId="31" xfId="0" applyFont="1" applyBorder="1" applyAlignment="1">
      <alignment horizontal="left" vertical="center" indent="1"/>
    </xf>
    <xf numFmtId="0" fontId="13" fillId="0" borderId="39" xfId="0" applyFont="1" applyBorder="1" applyAlignment="1">
      <alignment horizontal="left" vertical="center" indent="1"/>
    </xf>
    <xf numFmtId="0" fontId="4" fillId="0" borderId="0" xfId="0" applyFont="1"/>
    <xf numFmtId="0" fontId="5" fillId="0" borderId="0" xfId="0" applyFont="1"/>
    <xf numFmtId="0" fontId="14" fillId="0" borderId="0" xfId="0" applyFont="1"/>
    <xf numFmtId="0" fontId="9" fillId="0" borderId="0" xfId="0" applyFont="1"/>
    <xf numFmtId="0" fontId="15" fillId="0" borderId="0" xfId="0" applyFont="1"/>
    <xf numFmtId="0" fontId="13" fillId="0" borderId="8" xfId="0" applyFont="1" applyBorder="1" applyAlignment="1">
      <alignment horizontal="left" vertical="center" indent="1"/>
    </xf>
    <xf numFmtId="0" fontId="15" fillId="0" borderId="9" xfId="0" applyFont="1" applyBorder="1" applyAlignment="1">
      <alignment horizontal="right" vertical="center" indent="2"/>
    </xf>
    <xf numFmtId="165" fontId="15" fillId="0" borderId="10" xfId="0" applyNumberFormat="1" applyFont="1" applyBorder="1" applyAlignment="1">
      <alignment horizontal="right" vertical="center" indent="2"/>
    </xf>
    <xf numFmtId="0" fontId="15" fillId="0" borderId="4" xfId="0" applyFont="1" applyBorder="1" applyAlignment="1">
      <alignment horizontal="right" vertical="center" indent="2"/>
    </xf>
    <xf numFmtId="165" fontId="15" fillId="0" borderId="5" xfId="0" applyNumberFormat="1" applyFont="1" applyBorder="1" applyAlignment="1">
      <alignment horizontal="right" vertical="center" indent="2"/>
    </xf>
    <xf numFmtId="165" fontId="15" fillId="0" borderId="16" xfId="0" applyNumberFormat="1" applyFont="1" applyFill="1" applyBorder="1" applyAlignment="1">
      <alignment horizontal="center" vertical="center"/>
    </xf>
    <xf numFmtId="165" fontId="15" fillId="0" borderId="17" xfId="0" applyNumberFormat="1" applyFont="1" applyFill="1" applyBorder="1" applyAlignment="1">
      <alignment horizontal="center" vertical="center"/>
    </xf>
    <xf numFmtId="165" fontId="15" fillId="0" borderId="44" xfId="0" applyNumberFormat="1" applyFont="1" applyFill="1" applyBorder="1" applyAlignment="1">
      <alignment horizontal="center" vertical="center"/>
    </xf>
    <xf numFmtId="165" fontId="15" fillId="0" borderId="18" xfId="0" applyNumberFormat="1" applyFont="1" applyFill="1" applyBorder="1" applyAlignment="1">
      <alignment horizontal="center" vertical="center"/>
    </xf>
    <xf numFmtId="165" fontId="15" fillId="0" borderId="28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0" borderId="1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8" fillId="0" borderId="62" xfId="0" applyFont="1" applyBorder="1" applyAlignment="1">
      <alignment horizontal="left" vertical="center" indent="1"/>
    </xf>
    <xf numFmtId="0" fontId="13" fillId="0" borderId="41" xfId="0" applyFont="1" applyBorder="1" applyAlignment="1">
      <alignment horizontal="left" vertical="center" indent="1"/>
    </xf>
    <xf numFmtId="0" fontId="15" fillId="0" borderId="36" xfId="0" applyFont="1" applyBorder="1" applyAlignment="1">
      <alignment horizontal="right" vertical="center" indent="2"/>
    </xf>
    <xf numFmtId="165" fontId="15" fillId="0" borderId="38" xfId="0" applyNumberFormat="1" applyFont="1" applyBorder="1" applyAlignment="1">
      <alignment horizontal="right" vertical="center" indent="2"/>
    </xf>
    <xf numFmtId="0" fontId="8" fillId="0" borderId="3" xfId="0" applyFont="1" applyBorder="1" applyAlignment="1">
      <alignment horizontal="left" vertical="center" indent="1"/>
    </xf>
    <xf numFmtId="0" fontId="15" fillId="0" borderId="0" xfId="0" applyFont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65" fontId="15" fillId="0" borderId="35" xfId="0" applyNumberFormat="1" applyFont="1" applyFill="1" applyBorder="1" applyAlignment="1">
      <alignment horizontal="center" vertical="center"/>
    </xf>
    <xf numFmtId="165" fontId="15" fillId="0" borderId="36" xfId="0" applyNumberFormat="1" applyFont="1" applyFill="1" applyBorder="1" applyAlignment="1">
      <alignment horizontal="center" vertical="center"/>
    </xf>
    <xf numFmtId="165" fontId="15" fillId="0" borderId="37" xfId="0" applyNumberFormat="1" applyFont="1" applyFill="1" applyBorder="1" applyAlignment="1">
      <alignment horizontal="center" vertical="center"/>
    </xf>
    <xf numFmtId="165" fontId="15" fillId="0" borderId="38" xfId="0" applyNumberFormat="1" applyFont="1" applyFill="1" applyBorder="1" applyAlignment="1">
      <alignment horizontal="center" vertical="center"/>
    </xf>
    <xf numFmtId="165" fontId="15" fillId="0" borderId="60" xfId="0" applyNumberFormat="1" applyFont="1" applyFill="1" applyBorder="1" applyAlignment="1">
      <alignment horizontal="center" vertical="center"/>
    </xf>
    <xf numFmtId="165" fontId="15" fillId="0" borderId="58" xfId="0" applyNumberFormat="1" applyFont="1" applyFill="1" applyBorder="1" applyAlignment="1">
      <alignment horizontal="center" vertical="center"/>
    </xf>
    <xf numFmtId="165" fontId="15" fillId="0" borderId="61" xfId="0" applyNumberFormat="1" applyFont="1" applyFill="1" applyBorder="1" applyAlignment="1">
      <alignment horizontal="center" vertical="center"/>
    </xf>
    <xf numFmtId="165" fontId="15" fillId="0" borderId="59" xfId="0" applyNumberFormat="1" applyFont="1" applyFill="1" applyBorder="1" applyAlignment="1">
      <alignment horizontal="center" vertical="center"/>
    </xf>
    <xf numFmtId="165" fontId="15" fillId="0" borderId="40" xfId="0" applyNumberFormat="1" applyFont="1" applyFill="1" applyBorder="1" applyAlignment="1">
      <alignment horizontal="center" vertical="center"/>
    </xf>
    <xf numFmtId="165" fontId="15" fillId="0" borderId="4" xfId="0" applyNumberFormat="1" applyFont="1" applyFill="1" applyBorder="1" applyAlignment="1">
      <alignment horizontal="center" vertical="center"/>
    </xf>
    <xf numFmtId="165" fontId="15" fillId="0" borderId="20" xfId="0" applyNumberFormat="1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Alignment="1">
      <alignment vertical="top"/>
    </xf>
    <xf numFmtId="0" fontId="56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3" fillId="0" borderId="62" xfId="0" applyFont="1" applyBorder="1" applyAlignment="1">
      <alignment horizontal="left" vertical="center" indent="1"/>
    </xf>
    <xf numFmtId="0" fontId="15" fillId="0" borderId="30" xfId="0" applyFont="1" applyFill="1" applyBorder="1" applyAlignment="1">
      <alignment horizontal="center" vertical="center"/>
    </xf>
    <xf numFmtId="165" fontId="15" fillId="0" borderId="58" xfId="0" applyNumberFormat="1" applyFont="1" applyFill="1" applyBorder="1" applyAlignment="1">
      <alignment horizontal="right" vertical="center" indent="1"/>
    </xf>
    <xf numFmtId="165" fontId="15" fillId="0" borderId="61" xfId="0" applyNumberFormat="1" applyFont="1" applyFill="1" applyBorder="1" applyAlignment="1">
      <alignment horizontal="right" vertical="center" indent="1"/>
    </xf>
    <xf numFmtId="165" fontId="15" fillId="0" borderId="59" xfId="0" applyNumberFormat="1" applyFont="1" applyFill="1" applyBorder="1" applyAlignment="1">
      <alignment horizontal="right" vertical="center" indent="1"/>
    </xf>
    <xf numFmtId="165" fontId="15" fillId="0" borderId="9" xfId="0" applyNumberFormat="1" applyFont="1" applyFill="1" applyBorder="1" applyAlignment="1">
      <alignment horizontal="right" vertical="center" indent="1"/>
    </xf>
    <xf numFmtId="165" fontId="15" fillId="0" borderId="19" xfId="0" applyNumberFormat="1" applyFont="1" applyFill="1" applyBorder="1" applyAlignment="1">
      <alignment horizontal="right" vertical="center" indent="1"/>
    </xf>
    <xf numFmtId="165" fontId="15" fillId="0" borderId="10" xfId="0" applyNumberFormat="1" applyFont="1" applyFill="1" applyBorder="1" applyAlignment="1">
      <alignment horizontal="right" vertical="center" indent="1"/>
    </xf>
    <xf numFmtId="0" fontId="15" fillId="0" borderId="27" xfId="0" applyFont="1" applyFill="1" applyBorder="1" applyAlignment="1">
      <alignment horizontal="center" vertical="center"/>
    </xf>
    <xf numFmtId="165" fontId="15" fillId="0" borderId="7" xfId="0" applyNumberFormat="1" applyFont="1" applyFill="1" applyBorder="1" applyAlignment="1">
      <alignment horizontal="right" vertical="center" indent="1"/>
    </xf>
    <xf numFmtId="165" fontId="15" fillId="0" borderId="18" xfId="0" applyNumberFormat="1" applyFont="1" applyFill="1" applyBorder="1" applyAlignment="1">
      <alignment horizontal="right" vertical="center" indent="1"/>
    </xf>
    <xf numFmtId="165" fontId="15" fillId="0" borderId="28" xfId="0" applyNumberFormat="1" applyFont="1" applyFill="1" applyBorder="1" applyAlignment="1">
      <alignment horizontal="right" vertical="center" indent="1"/>
    </xf>
    <xf numFmtId="165" fontId="15" fillId="0" borderId="12" xfId="0" applyNumberFormat="1" applyFont="1" applyFill="1" applyBorder="1" applyAlignment="1">
      <alignment horizontal="right" vertical="center" indent="1"/>
    </xf>
    <xf numFmtId="165" fontId="15" fillId="0" borderId="33" xfId="0" applyNumberFormat="1" applyFont="1" applyFill="1" applyBorder="1" applyAlignment="1">
      <alignment horizontal="right" vertical="center" indent="1"/>
    </xf>
    <xf numFmtId="165" fontId="15" fillId="0" borderId="34" xfId="0" applyNumberFormat="1" applyFont="1" applyFill="1" applyBorder="1" applyAlignment="1">
      <alignment horizontal="right" vertical="center" indent="1"/>
    </xf>
    <xf numFmtId="0" fontId="15" fillId="0" borderId="40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3" fillId="0" borderId="67" xfId="0" applyFont="1" applyBorder="1" applyAlignment="1">
      <alignment horizontal="left" vertical="center" indent="1"/>
    </xf>
    <xf numFmtId="3" fontId="15" fillId="0" borderId="61" xfId="0" applyNumberFormat="1" applyFont="1" applyFill="1" applyBorder="1" applyAlignment="1">
      <alignment horizontal="right" vertical="center" indent="2"/>
    </xf>
    <xf numFmtId="3" fontId="15" fillId="0" borderId="59" xfId="0" applyNumberFormat="1" applyFont="1" applyFill="1" applyBorder="1" applyAlignment="1">
      <alignment horizontal="right" vertical="center" indent="2"/>
    </xf>
    <xf numFmtId="0" fontId="15" fillId="0" borderId="60" xfId="0" applyFont="1" applyFill="1" applyBorder="1" applyAlignment="1">
      <alignment horizontal="center" vertical="center"/>
    </xf>
    <xf numFmtId="3" fontId="15" fillId="0" borderId="58" xfId="0" applyNumberFormat="1" applyFont="1" applyFill="1" applyBorder="1" applyAlignment="1">
      <alignment horizontal="right" vertical="center" indent="2"/>
    </xf>
    <xf numFmtId="3" fontId="15" fillId="0" borderId="7" xfId="0" applyNumberFormat="1" applyFont="1" applyFill="1" applyBorder="1" applyAlignment="1">
      <alignment horizontal="right" vertical="center" indent="2"/>
    </xf>
    <xf numFmtId="3" fontId="15" fillId="0" borderId="18" xfId="0" applyNumberFormat="1" applyFont="1" applyFill="1" applyBorder="1" applyAlignment="1">
      <alignment horizontal="right" vertical="center" indent="2"/>
    </xf>
    <xf numFmtId="3" fontId="15" fillId="0" borderId="28" xfId="0" applyNumberFormat="1" applyFont="1" applyFill="1" applyBorder="1" applyAlignment="1">
      <alignment horizontal="right" vertical="center" indent="2"/>
    </xf>
    <xf numFmtId="3" fontId="15" fillId="0" borderId="65" xfId="0" applyNumberFormat="1" applyFont="1" applyFill="1" applyBorder="1" applyAlignment="1">
      <alignment horizontal="right" vertical="center" indent="2"/>
    </xf>
    <xf numFmtId="3" fontId="15" fillId="0" borderId="64" xfId="0" applyNumberFormat="1" applyFont="1" applyFill="1" applyBorder="1" applyAlignment="1">
      <alignment horizontal="right" vertical="center" indent="2"/>
    </xf>
    <xf numFmtId="3" fontId="15" fillId="0" borderId="63" xfId="0" applyNumberFormat="1" applyFont="1" applyFill="1" applyBorder="1" applyAlignment="1">
      <alignment horizontal="right" vertical="center" indent="2"/>
    </xf>
    <xf numFmtId="3" fontId="15" fillId="0" borderId="4" xfId="0" applyNumberFormat="1" applyFont="1" applyFill="1" applyBorder="1" applyAlignment="1">
      <alignment horizontal="right" vertical="center" indent="2"/>
    </xf>
    <xf numFmtId="3" fontId="15" fillId="0" borderId="20" xfId="0" applyNumberFormat="1" applyFont="1" applyFill="1" applyBorder="1" applyAlignment="1">
      <alignment horizontal="right" vertical="center" indent="2"/>
    </xf>
    <xf numFmtId="3" fontId="15" fillId="0" borderId="5" xfId="0" applyNumberFormat="1" applyFont="1" applyFill="1" applyBorder="1" applyAlignment="1">
      <alignment horizontal="right" vertical="center" indent="2"/>
    </xf>
    <xf numFmtId="0" fontId="8" fillId="0" borderId="78" xfId="0" applyFont="1" applyFill="1" applyBorder="1" applyAlignment="1">
      <alignment horizontal="left" vertical="center" indent="1"/>
    </xf>
    <xf numFmtId="0" fontId="13" fillId="0" borderId="79" xfId="0" applyFont="1" applyFill="1" applyBorder="1" applyAlignment="1">
      <alignment horizontal="left" vertical="center" indent="1"/>
    </xf>
    <xf numFmtId="0" fontId="8" fillId="0" borderId="79" xfId="0" applyFont="1" applyFill="1" applyBorder="1" applyAlignment="1">
      <alignment horizontal="left" vertical="center" indent="1"/>
    </xf>
    <xf numFmtId="0" fontId="13" fillId="0" borderId="79" xfId="0" applyFont="1" applyFill="1" applyBorder="1" applyAlignment="1">
      <alignment horizontal="left" vertical="center" wrapText="1" indent="1"/>
    </xf>
    <xf numFmtId="0" fontId="8" fillId="0" borderId="79" xfId="0" applyFont="1" applyFill="1" applyBorder="1" applyAlignment="1">
      <alignment horizontal="left" vertical="center" wrapText="1" indent="1"/>
    </xf>
    <xf numFmtId="0" fontId="8" fillId="0" borderId="80" xfId="0" applyFont="1" applyFill="1" applyBorder="1" applyAlignment="1">
      <alignment horizontal="left" vertical="center" wrapText="1" indent="1"/>
    </xf>
    <xf numFmtId="0" fontId="20" fillId="0" borderId="81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164" fontId="24" fillId="0" borderId="83" xfId="0" applyNumberFormat="1" applyFont="1" applyFill="1" applyBorder="1" applyAlignment="1">
      <alignment horizontal="center" vertical="center"/>
    </xf>
    <xf numFmtId="164" fontId="24" fillId="0" borderId="84" xfId="0" applyNumberFormat="1" applyFont="1" applyFill="1" applyBorder="1" applyAlignment="1">
      <alignment horizontal="center" vertical="center"/>
    </xf>
    <xf numFmtId="164" fontId="24" fillId="0" borderId="85" xfId="0" applyNumberFormat="1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3" fontId="4" fillId="0" borderId="76" xfId="0" applyNumberFormat="1" applyFont="1" applyFill="1" applyBorder="1" applyAlignment="1">
      <alignment horizontal="center" vertical="center"/>
    </xf>
    <xf numFmtId="3" fontId="4" fillId="0" borderId="74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center" vertical="center"/>
    </xf>
    <xf numFmtId="3" fontId="4" fillId="0" borderId="71" xfId="0" applyNumberFormat="1" applyFont="1" applyFill="1" applyBorder="1" applyAlignment="1">
      <alignment horizontal="center" vertical="center"/>
    </xf>
    <xf numFmtId="3" fontId="4" fillId="0" borderId="72" xfId="0" applyNumberFormat="1" applyFont="1" applyFill="1" applyBorder="1" applyAlignment="1">
      <alignment horizontal="center" vertical="center"/>
    </xf>
    <xf numFmtId="3" fontId="4" fillId="0" borderId="73" xfId="0" applyNumberFormat="1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vertical="center"/>
    </xf>
    <xf numFmtId="0" fontId="8" fillId="0" borderId="91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92" xfId="0" applyFont="1" applyFill="1" applyBorder="1" applyAlignment="1">
      <alignment vertical="center"/>
    </xf>
    <xf numFmtId="0" fontId="8" fillId="0" borderId="93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3" fontId="15" fillId="19" borderId="61" xfId="0" applyNumberFormat="1" applyFont="1" applyFill="1" applyBorder="1" applyAlignment="1">
      <alignment horizontal="right" vertical="center" indent="2"/>
    </xf>
    <xf numFmtId="3" fontId="15" fillId="19" borderId="59" xfId="0" applyNumberFormat="1" applyFont="1" applyFill="1" applyBorder="1" applyAlignment="1">
      <alignment horizontal="right" vertical="center" indent="2"/>
    </xf>
    <xf numFmtId="3" fontId="15" fillId="20" borderId="61" xfId="0" applyNumberFormat="1" applyFont="1" applyFill="1" applyBorder="1" applyAlignment="1">
      <alignment horizontal="right" vertical="center" indent="2"/>
    </xf>
    <xf numFmtId="3" fontId="15" fillId="20" borderId="59" xfId="0" applyNumberFormat="1" applyFont="1" applyFill="1" applyBorder="1" applyAlignment="1">
      <alignment horizontal="right" vertical="center" indent="2"/>
    </xf>
    <xf numFmtId="0" fontId="15" fillId="20" borderId="60" xfId="0" applyFont="1" applyFill="1" applyBorder="1" applyAlignment="1">
      <alignment horizontal="center" vertical="center"/>
    </xf>
    <xf numFmtId="3" fontId="15" fillId="20" borderId="58" xfId="0" applyNumberFormat="1" applyFont="1" applyFill="1" applyBorder="1" applyAlignment="1">
      <alignment horizontal="right" vertical="center" indent="2"/>
    </xf>
    <xf numFmtId="3" fontId="15" fillId="21" borderId="61" xfId="0" applyNumberFormat="1" applyFont="1" applyFill="1" applyBorder="1" applyAlignment="1">
      <alignment horizontal="right" vertical="center" indent="2"/>
    </xf>
    <xf numFmtId="3" fontId="15" fillId="21" borderId="59" xfId="0" applyNumberFormat="1" applyFont="1" applyFill="1" applyBorder="1" applyAlignment="1">
      <alignment horizontal="right" vertical="center" indent="2"/>
    </xf>
    <xf numFmtId="0" fontId="15" fillId="19" borderId="27" xfId="0" applyFont="1" applyFill="1" applyBorder="1" applyAlignment="1">
      <alignment horizontal="center" vertical="center"/>
    </xf>
    <xf numFmtId="3" fontId="15" fillId="19" borderId="7" xfId="0" applyNumberFormat="1" applyFont="1" applyFill="1" applyBorder="1" applyAlignment="1">
      <alignment horizontal="right" vertical="center" indent="2"/>
    </xf>
    <xf numFmtId="3" fontId="15" fillId="19" borderId="18" xfId="0" applyNumberFormat="1" applyFont="1" applyFill="1" applyBorder="1" applyAlignment="1">
      <alignment horizontal="right" vertical="center" indent="2"/>
    </xf>
    <xf numFmtId="3" fontId="15" fillId="19" borderId="28" xfId="0" applyNumberFormat="1" applyFont="1" applyFill="1" applyBorder="1" applyAlignment="1">
      <alignment horizontal="right" vertical="center" indent="2"/>
    </xf>
    <xf numFmtId="3" fontId="15" fillId="21" borderId="65" xfId="0" applyNumberFormat="1" applyFont="1" applyFill="1" applyBorder="1" applyAlignment="1">
      <alignment horizontal="right" vertical="center" indent="2"/>
    </xf>
    <xf numFmtId="3" fontId="15" fillId="21" borderId="64" xfId="0" applyNumberFormat="1" applyFont="1" applyFill="1" applyBorder="1" applyAlignment="1">
      <alignment horizontal="right" vertical="center" indent="2"/>
    </xf>
    <xf numFmtId="3" fontId="15" fillId="22" borderId="61" xfId="0" applyNumberFormat="1" applyFont="1" applyFill="1" applyBorder="1" applyAlignment="1">
      <alignment horizontal="right" vertical="center" indent="2"/>
    </xf>
    <xf numFmtId="3" fontId="15" fillId="22" borderId="59" xfId="0" applyNumberFormat="1" applyFont="1" applyFill="1" applyBorder="1" applyAlignment="1">
      <alignment horizontal="right" vertical="center" indent="2"/>
    </xf>
    <xf numFmtId="0" fontId="13" fillId="22" borderId="62" xfId="0" applyFont="1" applyFill="1" applyBorder="1" applyAlignment="1">
      <alignment horizontal="left" vertical="center" indent="1"/>
    </xf>
    <xf numFmtId="0" fontId="15" fillId="22" borderId="60" xfId="0" applyFont="1" applyFill="1" applyBorder="1" applyAlignment="1">
      <alignment horizontal="center" vertical="center"/>
    </xf>
    <xf numFmtId="3" fontId="15" fillId="22" borderId="58" xfId="0" applyNumberFormat="1" applyFont="1" applyFill="1" applyBorder="1" applyAlignment="1">
      <alignment horizontal="right" vertical="center" indent="2"/>
    </xf>
    <xf numFmtId="0" fontId="13" fillId="22" borderId="39" xfId="0" applyFont="1" applyFill="1" applyBorder="1" applyAlignment="1">
      <alignment horizontal="left" vertical="center" indent="1"/>
    </xf>
    <xf numFmtId="0" fontId="15" fillId="22" borderId="40" xfId="0" applyFont="1" applyFill="1" applyBorder="1" applyAlignment="1">
      <alignment horizontal="center" vertical="center"/>
    </xf>
    <xf numFmtId="165" fontId="15" fillId="22" borderId="4" xfId="0" applyNumberFormat="1" applyFont="1" applyFill="1" applyBorder="1" applyAlignment="1">
      <alignment horizontal="right" vertical="center" indent="1"/>
    </xf>
    <xf numFmtId="165" fontId="15" fillId="22" borderId="20" xfId="0" applyNumberFormat="1" applyFont="1" applyFill="1" applyBorder="1" applyAlignment="1">
      <alignment horizontal="right" vertical="center" indent="1"/>
    </xf>
    <xf numFmtId="165" fontId="15" fillId="22" borderId="5" xfId="0" applyNumberFormat="1" applyFont="1" applyFill="1" applyBorder="1" applyAlignment="1">
      <alignment horizontal="right" vertical="center" indent="1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15" fillId="19" borderId="60" xfId="0" applyFont="1" applyFill="1" applyBorder="1" applyAlignment="1">
      <alignment horizontal="center" vertical="center"/>
    </xf>
    <xf numFmtId="3" fontId="15" fillId="19" borderId="58" xfId="0" applyNumberFormat="1" applyFont="1" applyFill="1" applyBorder="1" applyAlignment="1">
      <alignment horizontal="right" vertical="center" indent="2"/>
    </xf>
    <xf numFmtId="0" fontId="15" fillId="21" borderId="60" xfId="0" applyFont="1" applyFill="1" applyBorder="1" applyAlignment="1">
      <alignment horizontal="center" vertical="center"/>
    </xf>
    <xf numFmtId="3" fontId="15" fillId="21" borderId="58" xfId="0" applyNumberFormat="1" applyFont="1" applyFill="1" applyBorder="1" applyAlignment="1">
      <alignment horizontal="right" vertical="center" indent="2"/>
    </xf>
    <xf numFmtId="0" fontId="15" fillId="21" borderId="100" xfId="0" applyFont="1" applyFill="1" applyBorder="1" applyAlignment="1">
      <alignment horizontal="center" vertical="center"/>
    </xf>
    <xf numFmtId="3" fontId="15" fillId="21" borderId="63" xfId="0" applyNumberFormat="1" applyFont="1" applyFill="1" applyBorder="1" applyAlignment="1">
      <alignment horizontal="right" vertical="center" indent="2"/>
    </xf>
    <xf numFmtId="0" fontId="15" fillId="21" borderId="40" xfId="0" applyFont="1" applyFill="1" applyBorder="1" applyAlignment="1">
      <alignment horizontal="center" vertical="center"/>
    </xf>
    <xf numFmtId="3" fontId="15" fillId="21" borderId="4" xfId="0" applyNumberFormat="1" applyFont="1" applyFill="1" applyBorder="1" applyAlignment="1">
      <alignment horizontal="right" vertical="center" indent="2"/>
    </xf>
    <xf numFmtId="3" fontId="15" fillId="21" borderId="20" xfId="0" applyNumberFormat="1" applyFont="1" applyFill="1" applyBorder="1" applyAlignment="1">
      <alignment horizontal="right" vertical="center" indent="2"/>
    </xf>
    <xf numFmtId="3" fontId="15" fillId="21" borderId="5" xfId="0" applyNumberFormat="1" applyFont="1" applyFill="1" applyBorder="1" applyAlignment="1">
      <alignment horizontal="right" vertical="center" indent="2"/>
    </xf>
    <xf numFmtId="0" fontId="9" fillId="20" borderId="107" xfId="0" applyFont="1" applyFill="1" applyBorder="1"/>
    <xf numFmtId="0" fontId="9" fillId="19" borderId="107" xfId="0" applyFont="1" applyFill="1" applyBorder="1"/>
    <xf numFmtId="0" fontId="9" fillId="23" borderId="107" xfId="0" applyFont="1" applyFill="1" applyBorder="1"/>
    <xf numFmtId="0" fontId="15" fillId="0" borderId="0" xfId="0" applyFont="1" applyAlignment="1">
      <alignment horizontal="left" inden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47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13" fillId="0" borderId="4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3" fontId="15" fillId="0" borderId="46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3" fillId="0" borderId="89" xfId="0" applyFont="1" applyFill="1" applyBorder="1" applyAlignment="1"/>
    <xf numFmtId="0" fontId="0" fillId="0" borderId="75" xfId="0" applyBorder="1" applyAlignment="1"/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87" xfId="0" applyFont="1" applyFill="1" applyBorder="1" applyAlignment="1">
      <alignment horizontal="left" vertical="center" indent="1"/>
    </xf>
    <xf numFmtId="0" fontId="0" fillId="0" borderId="88" xfId="0" applyBorder="1" applyAlignment="1">
      <alignment horizontal="left" vertical="center" inden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8" fillId="0" borderId="105" xfId="0" applyFont="1" applyBorder="1" applyAlignment="1">
      <alignment horizontal="left" vertical="center" indent="1"/>
    </xf>
    <xf numFmtId="0" fontId="0" fillId="0" borderId="106" xfId="0" applyBorder="1" applyAlignment="1">
      <alignment horizontal="left" indent="1"/>
    </xf>
    <xf numFmtId="0" fontId="8" fillId="20" borderId="103" xfId="0" applyFont="1" applyFill="1" applyBorder="1" applyAlignment="1">
      <alignment horizontal="left" vertical="center" indent="1"/>
    </xf>
    <xf numFmtId="0" fontId="8" fillId="20" borderId="104" xfId="0" applyFont="1" applyFill="1" applyBorder="1" applyAlignment="1">
      <alignment horizontal="left" vertical="center" indent="1"/>
    </xf>
    <xf numFmtId="0" fontId="8" fillId="20" borderId="45" xfId="0" applyFont="1" applyFill="1" applyBorder="1" applyAlignment="1">
      <alignment horizontal="left" vertical="center" indent="1"/>
    </xf>
    <xf numFmtId="0" fontId="8" fillId="20" borderId="101" xfId="0" applyFont="1" applyFill="1" applyBorder="1" applyAlignment="1">
      <alignment horizontal="left" vertical="center" indent="1"/>
    </xf>
    <xf numFmtId="0" fontId="8" fillId="19" borderId="45" xfId="0" applyFont="1" applyFill="1" applyBorder="1" applyAlignment="1">
      <alignment horizontal="left" vertical="center" indent="1"/>
    </xf>
    <xf numFmtId="0" fontId="8" fillId="19" borderId="101" xfId="0" applyFont="1" applyFill="1" applyBorder="1" applyAlignment="1">
      <alignment horizontal="left" vertical="center" indent="1"/>
    </xf>
    <xf numFmtId="0" fontId="8" fillId="21" borderId="92" xfId="0" applyFont="1" applyFill="1" applyBorder="1" applyAlignment="1">
      <alignment horizontal="left" vertical="center" indent="1"/>
    </xf>
    <xf numFmtId="0" fontId="8" fillId="21" borderId="102" xfId="0" applyFont="1" applyFill="1" applyBorder="1" applyAlignment="1">
      <alignment horizontal="left" vertical="center" indent="1"/>
    </xf>
    <xf numFmtId="0" fontId="8" fillId="21" borderId="45" xfId="0" applyFont="1" applyFill="1" applyBorder="1" applyAlignment="1">
      <alignment horizontal="left" vertical="center" indent="1"/>
    </xf>
    <xf numFmtId="0" fontId="8" fillId="21" borderId="101" xfId="0" applyFont="1" applyFill="1" applyBorder="1" applyAlignment="1">
      <alignment horizontal="left" vertical="center" indent="1"/>
    </xf>
    <xf numFmtId="0" fontId="8" fillId="22" borderId="45" xfId="0" applyFont="1" applyFill="1" applyBorder="1" applyAlignment="1">
      <alignment horizontal="left" vertical="center" indent="1"/>
    </xf>
    <xf numFmtId="0" fontId="8" fillId="22" borderId="101" xfId="0" applyFont="1" applyFill="1" applyBorder="1" applyAlignment="1">
      <alignment horizontal="left" vertical="center" indent="1"/>
    </xf>
  </cellXfs>
  <cellStyles count="442">
    <cellStyle name="¬µrka" xfId="39"/>
    <cellStyle name="¬µrka 2" xfId="40"/>
    <cellStyle name="¬µrka 3" xfId="41"/>
    <cellStyle name="¬µrka 4" xfId="42"/>
    <cellStyle name="¬µrka_Makro Tab1 2001-2009 pracovní-výpočet reálných přírůstků" xfId="43"/>
    <cellStyle name="20 % – Zvýraznění1 2" xfId="44"/>
    <cellStyle name="20 % – Zvýraznění1 3" xfId="45"/>
    <cellStyle name="20 % – Zvýraznění1 4" xfId="46"/>
    <cellStyle name="20 % – Zvýraznění1 5" xfId="47"/>
    <cellStyle name="20 % – Zvýraznění1 6" xfId="48"/>
    <cellStyle name="20 % – Zvýraznění1 7" xfId="49"/>
    <cellStyle name="20 % – Zvýraznění2 2" xfId="50"/>
    <cellStyle name="20 % – Zvýraznění2 3" xfId="51"/>
    <cellStyle name="20 % – Zvýraznění2 4" xfId="52"/>
    <cellStyle name="20 % – Zvýraznění2 5" xfId="53"/>
    <cellStyle name="20 % – Zvýraznění2 6" xfId="54"/>
    <cellStyle name="20 % – Zvýraznění2 7" xfId="55"/>
    <cellStyle name="20 % – Zvýraznění3 2" xfId="56"/>
    <cellStyle name="20 % – Zvýraznění3 3" xfId="57"/>
    <cellStyle name="20 % – Zvýraznění3 4" xfId="58"/>
    <cellStyle name="20 % – Zvýraznění3 5" xfId="59"/>
    <cellStyle name="20 % – Zvýraznění3 6" xfId="60"/>
    <cellStyle name="20 % – Zvýraznění3 7" xfId="61"/>
    <cellStyle name="20 % – Zvýraznění4 2" xfId="62"/>
    <cellStyle name="20 % – Zvýraznění4 3" xfId="63"/>
    <cellStyle name="20 % – Zvýraznění4 4" xfId="64"/>
    <cellStyle name="20 % – Zvýraznění4 5" xfId="65"/>
    <cellStyle name="20 % – Zvýraznění4 6" xfId="66"/>
    <cellStyle name="20 % – Zvýraznění4 7" xfId="67"/>
    <cellStyle name="20 % – Zvýraznění5 2" xfId="68"/>
    <cellStyle name="20 % – Zvýraznění5 3" xfId="69"/>
    <cellStyle name="20 % – Zvýraznění5 4" xfId="70"/>
    <cellStyle name="20 % – Zvýraznění5 5" xfId="71"/>
    <cellStyle name="20 % – Zvýraznění5 6" xfId="72"/>
    <cellStyle name="20 % – Zvýraznění5 7" xfId="73"/>
    <cellStyle name="20 % – Zvýraznění6 2" xfId="74"/>
    <cellStyle name="20 % – Zvýraznění6 3" xfId="75"/>
    <cellStyle name="20 % – Zvýraznění6 4" xfId="76"/>
    <cellStyle name="20 % – Zvýraznění6 5" xfId="77"/>
    <cellStyle name="20 % – Zvýraznění6 6" xfId="78"/>
    <cellStyle name="20 % – Zvýraznění6 7" xfId="79"/>
    <cellStyle name="40 % – Zvýraznění1 2" xfId="80"/>
    <cellStyle name="40 % – Zvýraznění1 3" xfId="81"/>
    <cellStyle name="40 % – Zvýraznění1 4" xfId="82"/>
    <cellStyle name="40 % – Zvýraznění1 5" xfId="83"/>
    <cellStyle name="40 % – Zvýraznění1 6" xfId="84"/>
    <cellStyle name="40 % – Zvýraznění1 7" xfId="85"/>
    <cellStyle name="40 % – Zvýraznění2 2" xfId="86"/>
    <cellStyle name="40 % – Zvýraznění2 3" xfId="87"/>
    <cellStyle name="40 % – Zvýraznění2 4" xfId="88"/>
    <cellStyle name="40 % – Zvýraznění2 5" xfId="89"/>
    <cellStyle name="40 % – Zvýraznění2 6" xfId="90"/>
    <cellStyle name="40 % – Zvýraznění2 7" xfId="91"/>
    <cellStyle name="40 % – Zvýraznění3 2" xfId="92"/>
    <cellStyle name="40 % – Zvýraznění3 3" xfId="93"/>
    <cellStyle name="40 % – Zvýraznění3 4" xfId="94"/>
    <cellStyle name="40 % – Zvýraznění3 5" xfId="95"/>
    <cellStyle name="40 % – Zvýraznění3 6" xfId="96"/>
    <cellStyle name="40 % – Zvýraznění3 7" xfId="97"/>
    <cellStyle name="40 % – Zvýraznění4 2" xfId="98"/>
    <cellStyle name="40 % – Zvýraznění4 3" xfId="99"/>
    <cellStyle name="40 % – Zvýraznění4 4" xfId="100"/>
    <cellStyle name="40 % – Zvýraznění4 5" xfId="101"/>
    <cellStyle name="40 % – Zvýraznění4 6" xfId="102"/>
    <cellStyle name="40 % – Zvýraznění4 7" xfId="103"/>
    <cellStyle name="40 % – Zvýraznění5 2" xfId="104"/>
    <cellStyle name="40 % – Zvýraznění5 3" xfId="105"/>
    <cellStyle name="40 % – Zvýraznění5 4" xfId="106"/>
    <cellStyle name="40 % – Zvýraznění5 5" xfId="107"/>
    <cellStyle name="40 % – Zvýraznění5 6" xfId="108"/>
    <cellStyle name="40 % – Zvýraznění5 7" xfId="109"/>
    <cellStyle name="40 % – Zvýraznění6 2" xfId="110"/>
    <cellStyle name="40 % – Zvýraznění6 3" xfId="111"/>
    <cellStyle name="40 % – Zvýraznění6 4" xfId="112"/>
    <cellStyle name="40 % – Zvýraznění6 5" xfId="113"/>
    <cellStyle name="40 % – Zvýraznění6 6" xfId="114"/>
    <cellStyle name="40 % – Zvýraznění6 7" xfId="115"/>
    <cellStyle name="60 % – Zvýraznění1 2" xfId="116"/>
    <cellStyle name="60 % – Zvýraznění1 3" xfId="117"/>
    <cellStyle name="60 % – Zvýraznění1 4" xfId="118"/>
    <cellStyle name="60 % – Zvýraznění1 5" xfId="119"/>
    <cellStyle name="60 % – Zvýraznění1 6" xfId="120"/>
    <cellStyle name="60 % – Zvýraznění1 7" xfId="121"/>
    <cellStyle name="60 % – Zvýraznění2 2" xfId="122"/>
    <cellStyle name="60 % – Zvýraznění2 3" xfId="123"/>
    <cellStyle name="60 % – Zvýraznění2 4" xfId="124"/>
    <cellStyle name="60 % – Zvýraznění2 5" xfId="125"/>
    <cellStyle name="60 % – Zvýraznění2 6" xfId="126"/>
    <cellStyle name="60 % – Zvýraznění2 7" xfId="127"/>
    <cellStyle name="60 % – Zvýraznění3 2" xfId="128"/>
    <cellStyle name="60 % – Zvýraznění3 3" xfId="129"/>
    <cellStyle name="60 % – Zvýraznění3 4" xfId="130"/>
    <cellStyle name="60 % – Zvýraznění3 5" xfId="131"/>
    <cellStyle name="60 % – Zvýraznění3 6" xfId="132"/>
    <cellStyle name="60 % – Zvýraznění3 7" xfId="133"/>
    <cellStyle name="60 % – Zvýraznění4 2" xfId="134"/>
    <cellStyle name="60 % – Zvýraznění4 3" xfId="135"/>
    <cellStyle name="60 % – Zvýraznění4 4" xfId="136"/>
    <cellStyle name="60 % – Zvýraznění4 5" xfId="137"/>
    <cellStyle name="60 % – Zvýraznění4 6" xfId="138"/>
    <cellStyle name="60 % – Zvýraznění4 7" xfId="139"/>
    <cellStyle name="60 % – Zvýraznění5 2" xfId="140"/>
    <cellStyle name="60 % – Zvýraznění5 3" xfId="141"/>
    <cellStyle name="60 % – Zvýraznění5 4" xfId="142"/>
    <cellStyle name="60 % – Zvýraznění5 5" xfId="143"/>
    <cellStyle name="60 % – Zvýraznění5 6" xfId="144"/>
    <cellStyle name="60 % – Zvýraznění5 7" xfId="145"/>
    <cellStyle name="60 % – Zvýraznění6 2" xfId="146"/>
    <cellStyle name="60 % – Zvýraznění6 3" xfId="147"/>
    <cellStyle name="60 % – Zvýraznění6 4" xfId="148"/>
    <cellStyle name="60 % – Zvýraznění6 5" xfId="149"/>
    <cellStyle name="60 % – Zvýraznění6 6" xfId="150"/>
    <cellStyle name="60 % – Zvýraznění6 7" xfId="151"/>
    <cellStyle name="celá čísla" xfId="1"/>
    <cellStyle name="celá čísla 2" xfId="17"/>
    <cellStyle name="celá čísla 2 2" xfId="35"/>
    <cellStyle name="Celkem 2" xfId="152"/>
    <cellStyle name="Celkem 3" xfId="153"/>
    <cellStyle name="Celkem 4" xfId="154"/>
    <cellStyle name="Celkem 5" xfId="155"/>
    <cellStyle name="Celkem 6" xfId="156"/>
    <cellStyle name="Celkem 7" xfId="157"/>
    <cellStyle name="Celkem 8" xfId="431"/>
    <cellStyle name="Comma" xfId="2"/>
    <cellStyle name="Comma 2" xfId="18"/>
    <cellStyle name="Comma 3" xfId="158"/>
    <cellStyle name="Comma 4" xfId="159"/>
    <cellStyle name="Comma_0902 tabulky do vlády" xfId="160"/>
    <cellStyle name="Comma0" xfId="3"/>
    <cellStyle name="Comma0 2" xfId="19"/>
    <cellStyle name="Comma0 3" xfId="161"/>
    <cellStyle name="Comma0 4" xfId="162"/>
    <cellStyle name="Comma0 5" xfId="163"/>
    <cellStyle name="Comma0_0902 tabulky do vlády" xfId="164"/>
    <cellStyle name="Currency" xfId="4"/>
    <cellStyle name="Currency 2" xfId="20"/>
    <cellStyle name="Currency 3" xfId="165"/>
    <cellStyle name="Currency 4" xfId="166"/>
    <cellStyle name="Currency_0902 tabulky do vlády" xfId="167"/>
    <cellStyle name="Currency0" xfId="5"/>
    <cellStyle name="Currency0 2" xfId="21"/>
    <cellStyle name="Currency0 3" xfId="168"/>
    <cellStyle name="Currency0 4" xfId="169"/>
    <cellStyle name="Currency0 5" xfId="170"/>
    <cellStyle name="Currency0_0902 tabulky do vlády" xfId="171"/>
    <cellStyle name="Čárka 2" xfId="172"/>
    <cellStyle name="čárky 2" xfId="173"/>
    <cellStyle name="čárky 2 2" xfId="174"/>
    <cellStyle name="čárky 2 3" xfId="175"/>
    <cellStyle name="čárky 2 4" xfId="176"/>
    <cellStyle name="čárky 2 5" xfId="177"/>
    <cellStyle name="čárky 2 6" xfId="178"/>
    <cellStyle name="čárky 2 7" xfId="179"/>
    <cellStyle name="čárky 3" xfId="180"/>
    <cellStyle name="čárky 4" xfId="181"/>
    <cellStyle name="čárky 5" xfId="182"/>
    <cellStyle name="čárky 6" xfId="183"/>
    <cellStyle name="čárky 7" xfId="184"/>
    <cellStyle name="Date" xfId="6"/>
    <cellStyle name="Date 2" xfId="22"/>
    <cellStyle name="Date 3" xfId="185"/>
    <cellStyle name="Date 4" xfId="186"/>
    <cellStyle name="Date 5" xfId="187"/>
    <cellStyle name="Date_0902 tabulky do vlády" xfId="188"/>
    <cellStyle name="Datum" xfId="189"/>
    <cellStyle name="Datum 2" xfId="190"/>
    <cellStyle name="Datum 3" xfId="191"/>
    <cellStyle name="Datum 4" xfId="192"/>
    <cellStyle name="Datum_Makro Tab1 2001-2009 pracovní-výpočet reálných přírůstků" xfId="193"/>
    <cellStyle name="des. číslo (1)" xfId="7"/>
    <cellStyle name="des. číslo (1) 2" xfId="23"/>
    <cellStyle name="des. číslo (1) 2 2" xfId="36"/>
    <cellStyle name="des. číslo (2)" xfId="8"/>
    <cellStyle name="des. číslo (2) 2" xfId="24"/>
    <cellStyle name="des. číslo (2) 2 2" xfId="37"/>
    <cellStyle name="financni0" xfId="194"/>
    <cellStyle name="financni1" xfId="195"/>
    <cellStyle name="Finanční" xfId="196"/>
    <cellStyle name="Finanční0" xfId="197"/>
    <cellStyle name="Finanční0 2" xfId="198"/>
    <cellStyle name="Finanční0 3" xfId="199"/>
    <cellStyle name="Finanční0 4" xfId="200"/>
    <cellStyle name="Finanční0 5" xfId="201"/>
    <cellStyle name="Finanční1" xfId="202"/>
    <cellStyle name="Fixed" xfId="9"/>
    <cellStyle name="Fixed 2" xfId="25"/>
    <cellStyle name="Fixed 3" xfId="203"/>
    <cellStyle name="Fixed 4" xfId="204"/>
    <cellStyle name="Fixed 5" xfId="205"/>
    <cellStyle name="Fixed_C1119ts" xfId="26"/>
    <cellStyle name="Heading 1" xfId="10"/>
    <cellStyle name="Heading 1 2" xfId="27"/>
    <cellStyle name="Heading 1 3" xfId="206"/>
    <cellStyle name="Heading 1 4" xfId="207"/>
    <cellStyle name="Heading 1 5" xfId="208"/>
    <cellStyle name="Heading 1_0902 tabulky do vlády" xfId="209"/>
    <cellStyle name="Heading 2" xfId="11"/>
    <cellStyle name="Heading 2 2" xfId="28"/>
    <cellStyle name="Heading 2 3" xfId="210"/>
    <cellStyle name="Heading 2 4" xfId="211"/>
    <cellStyle name="Heading 2 5" xfId="212"/>
    <cellStyle name="Heading 2_0902 tabulky do vlády" xfId="213"/>
    <cellStyle name="Heading1" xfId="214"/>
    <cellStyle name="Heading1 2" xfId="215"/>
    <cellStyle name="Heading1 3" xfId="216"/>
    <cellStyle name="Heading1 4" xfId="217"/>
    <cellStyle name="Heading1_Makro Tab1 2001-2009 pracovní-výpočet reálných přírůstků" xfId="218"/>
    <cellStyle name="Heading2" xfId="219"/>
    <cellStyle name="Heading2 2" xfId="220"/>
    <cellStyle name="Heading2 3" xfId="221"/>
    <cellStyle name="Heading2 4" xfId="222"/>
    <cellStyle name="Heading2_Makro Tab1 2001-2009 pracovní-výpočet reálných přírůstků" xfId="223"/>
    <cellStyle name="Chybně 2" xfId="224"/>
    <cellStyle name="Chybně 3" xfId="225"/>
    <cellStyle name="Chybně 4" xfId="226"/>
    <cellStyle name="Chybně 5" xfId="227"/>
    <cellStyle name="Chybně 6" xfId="228"/>
    <cellStyle name="Chybně 7" xfId="229"/>
    <cellStyle name="Kč" xfId="29"/>
    <cellStyle name="Kč 2" xfId="38"/>
    <cellStyle name="Kontrolní buňka 2" xfId="230"/>
    <cellStyle name="Kontrolní buňka 3" xfId="231"/>
    <cellStyle name="Kontrolní buňka 4" xfId="232"/>
    <cellStyle name="Kontrolní buňka 5" xfId="233"/>
    <cellStyle name="Kontrolní buňka 6" xfId="234"/>
    <cellStyle name="Kontrolní buňka 7" xfId="235"/>
    <cellStyle name="LO" xfId="236"/>
    <cellStyle name="M·na" xfId="237"/>
    <cellStyle name="M·na 2" xfId="238"/>
    <cellStyle name="M·na 3" xfId="239"/>
    <cellStyle name="M·na 4" xfId="240"/>
    <cellStyle name="M·na_Makro Tab1 2001-2009 pracovní-výpočet reálných přírůstků" xfId="241"/>
    <cellStyle name="Měna0" xfId="242"/>
    <cellStyle name="Měna0 2" xfId="243"/>
    <cellStyle name="Měna0 3" xfId="244"/>
    <cellStyle name="Měna0 4" xfId="245"/>
    <cellStyle name="Nadpis 1 2" xfId="246"/>
    <cellStyle name="Nadpis 1 3" xfId="247"/>
    <cellStyle name="Nadpis 1 4" xfId="248"/>
    <cellStyle name="Nadpis 1 5" xfId="249"/>
    <cellStyle name="Nadpis 1 6" xfId="250"/>
    <cellStyle name="Nadpis 1 7" xfId="251"/>
    <cellStyle name="Nadpis 2 2" xfId="252"/>
    <cellStyle name="Nadpis 2 3" xfId="253"/>
    <cellStyle name="Nadpis 2 4" xfId="254"/>
    <cellStyle name="Nadpis 2 5" xfId="255"/>
    <cellStyle name="Nadpis 2 6" xfId="256"/>
    <cellStyle name="Nadpis 2 7" xfId="257"/>
    <cellStyle name="Nadpis 3 2" xfId="258"/>
    <cellStyle name="Nadpis 3 3" xfId="259"/>
    <cellStyle name="Nadpis 3 4" xfId="260"/>
    <cellStyle name="Nadpis 3 5" xfId="261"/>
    <cellStyle name="Nadpis 3 6" xfId="262"/>
    <cellStyle name="Nadpis 3 7" xfId="263"/>
    <cellStyle name="Nadpis 4 2" xfId="264"/>
    <cellStyle name="Nadpis 4 3" xfId="265"/>
    <cellStyle name="Nadpis 4 4" xfId="266"/>
    <cellStyle name="Nadpis 4 5" xfId="267"/>
    <cellStyle name="Nadpis 4 6" xfId="268"/>
    <cellStyle name="Nadpis 4 7" xfId="269"/>
    <cellStyle name="Nadpis1" xfId="270"/>
    <cellStyle name="Nadpis1 2" xfId="271"/>
    <cellStyle name="Nadpis1 3" xfId="272"/>
    <cellStyle name="Nadpis1 4" xfId="273"/>
    <cellStyle name="Nadpis1_Makro Tab1 2001-2009 pracovní-výpočet reálných přírůstků" xfId="274"/>
    <cellStyle name="Nadpis2" xfId="275"/>
    <cellStyle name="Nadpis2 2" xfId="276"/>
    <cellStyle name="Nadpis2 3" xfId="277"/>
    <cellStyle name="Nadpis2 4" xfId="278"/>
    <cellStyle name="Nadpis2_Makro Tab1 2001-2009 pracovní-výpočet reálných přírůstků" xfId="279"/>
    <cellStyle name="Název 2" xfId="280"/>
    <cellStyle name="Název 3" xfId="281"/>
    <cellStyle name="Název 4" xfId="282"/>
    <cellStyle name="Název 5" xfId="283"/>
    <cellStyle name="Název 6" xfId="284"/>
    <cellStyle name="Název 7" xfId="285"/>
    <cellStyle name="Neutrální 2" xfId="286"/>
    <cellStyle name="Neutrální 3" xfId="287"/>
    <cellStyle name="Neutrální 4" xfId="288"/>
    <cellStyle name="Neutrální 5" xfId="289"/>
    <cellStyle name="Neutrální 6" xfId="290"/>
    <cellStyle name="Neutrální 7" xfId="291"/>
    <cellStyle name="normal" xfId="12"/>
    <cellStyle name="normal 2" xfId="31"/>
    <cellStyle name="normal 2 2" xfId="432"/>
    <cellStyle name="normal 3" xfId="30"/>
    <cellStyle name="normal 4" xfId="292"/>
    <cellStyle name="normal_0902 tabulky do vlády" xfId="293"/>
    <cellStyle name="normální" xfId="0" builtinId="0"/>
    <cellStyle name="normální 10" xfId="294"/>
    <cellStyle name="normální 11" xfId="295"/>
    <cellStyle name="normální 12" xfId="296"/>
    <cellStyle name="normální 13" xfId="297"/>
    <cellStyle name="normální 14" xfId="298"/>
    <cellStyle name="normální 15" xfId="299"/>
    <cellStyle name="normální 16" xfId="300"/>
    <cellStyle name="Normální 17" xfId="301"/>
    <cellStyle name="Normální 18" xfId="433"/>
    <cellStyle name="Normální 19" xfId="430"/>
    <cellStyle name="Normální 19 2" xfId="441"/>
    <cellStyle name="Normální 2" xfId="15"/>
    <cellStyle name="Normální 2 2" xfId="34"/>
    <cellStyle name="normální 2 3" xfId="302"/>
    <cellStyle name="normální 2 4" xfId="303"/>
    <cellStyle name="normální 2 5" xfId="304"/>
    <cellStyle name="normální 2 6" xfId="305"/>
    <cellStyle name="normální 2 7" xfId="306"/>
    <cellStyle name="normální 2 8" xfId="307"/>
    <cellStyle name="Normální 2 9" xfId="434"/>
    <cellStyle name="normální 2_0902 tabulky do vlády" xfId="308"/>
    <cellStyle name="Normální 20" xfId="435"/>
    <cellStyle name="Normální 3" xfId="16"/>
    <cellStyle name="normální 4" xfId="309"/>
    <cellStyle name="normální 4 2" xfId="436"/>
    <cellStyle name="normální 5" xfId="310"/>
    <cellStyle name="normální 5 2" xfId="437"/>
    <cellStyle name="normální 5 2 2" xfId="438"/>
    <cellStyle name="normální 6" xfId="311"/>
    <cellStyle name="normální 7" xfId="312"/>
    <cellStyle name="normální 8" xfId="313"/>
    <cellStyle name="normální 8 2" xfId="439"/>
    <cellStyle name="normální 8 3" xfId="440"/>
    <cellStyle name="normální 9" xfId="314"/>
    <cellStyle name="PB_TR10" xfId="315"/>
    <cellStyle name="Percent" xfId="13"/>
    <cellStyle name="Percent 2" xfId="32"/>
    <cellStyle name="Percent 3" xfId="316"/>
    <cellStyle name="Percent 4" xfId="317"/>
    <cellStyle name="Percent_0902 tabulky do vlády" xfId="318"/>
    <cellStyle name="Pevní" xfId="319"/>
    <cellStyle name="Pevní 2" xfId="320"/>
    <cellStyle name="Pevní 3" xfId="321"/>
    <cellStyle name="Pevní 4" xfId="322"/>
    <cellStyle name="Pevní_Makro Tab1 2001-2009 pracovní-výpočet reálných přírůstků" xfId="323"/>
    <cellStyle name="Pevný" xfId="324"/>
    <cellStyle name="Pevný 2" xfId="325"/>
    <cellStyle name="Pevný 3" xfId="326"/>
    <cellStyle name="Pevný 4" xfId="327"/>
    <cellStyle name="Poznámka 2" xfId="328"/>
    <cellStyle name="Poznámka 3" xfId="329"/>
    <cellStyle name="Poznámka 4" xfId="330"/>
    <cellStyle name="Poznámka 5" xfId="331"/>
    <cellStyle name="Poznámka 6" xfId="332"/>
    <cellStyle name="Poznámka 7" xfId="333"/>
    <cellStyle name="Procenta 2" xfId="334"/>
    <cellStyle name="Procenta 3" xfId="335"/>
    <cellStyle name="Procenta 4" xfId="336"/>
    <cellStyle name="Propojená buňka 2" xfId="337"/>
    <cellStyle name="Propojená buňka 3" xfId="338"/>
    <cellStyle name="Propojená buňka 4" xfId="339"/>
    <cellStyle name="Propojená buňka 5" xfId="340"/>
    <cellStyle name="Propojená buňka 6" xfId="341"/>
    <cellStyle name="Propojená buňka 7" xfId="342"/>
    <cellStyle name="Správně 2" xfId="343"/>
    <cellStyle name="Správně 3" xfId="344"/>
    <cellStyle name="Správně 4" xfId="345"/>
    <cellStyle name="Správně 5" xfId="346"/>
    <cellStyle name="Správně 6" xfId="347"/>
    <cellStyle name="Správně 7" xfId="348"/>
    <cellStyle name="Text upozornění 2" xfId="349"/>
    <cellStyle name="Text upozornění 3" xfId="350"/>
    <cellStyle name="Text upozornění 4" xfId="351"/>
    <cellStyle name="Text upozornění 5" xfId="352"/>
    <cellStyle name="Text upozornění 6" xfId="353"/>
    <cellStyle name="Text upozornění 7" xfId="354"/>
    <cellStyle name="Total" xfId="14"/>
    <cellStyle name="Total 2" xfId="33"/>
    <cellStyle name="Total 3" xfId="355"/>
    <cellStyle name="Total 4" xfId="356"/>
    <cellStyle name="Total 5" xfId="357"/>
    <cellStyle name="Total_0902 tabulky do vlády" xfId="358"/>
    <cellStyle name="Vstup 2" xfId="359"/>
    <cellStyle name="Vstup 3" xfId="360"/>
    <cellStyle name="Vstup 4" xfId="361"/>
    <cellStyle name="Vstup 5" xfId="362"/>
    <cellStyle name="Vstup 6" xfId="363"/>
    <cellStyle name="Vstup 7" xfId="364"/>
    <cellStyle name="Výpočet 2" xfId="365"/>
    <cellStyle name="Výpočet 3" xfId="366"/>
    <cellStyle name="Výpočet 4" xfId="367"/>
    <cellStyle name="Výpočet 5" xfId="368"/>
    <cellStyle name="Výpočet 6" xfId="369"/>
    <cellStyle name="Výpočet 7" xfId="370"/>
    <cellStyle name="Výstup 2" xfId="371"/>
    <cellStyle name="Výstup 3" xfId="372"/>
    <cellStyle name="Výstup 4" xfId="373"/>
    <cellStyle name="Výstup 5" xfId="374"/>
    <cellStyle name="Výstup 6" xfId="375"/>
    <cellStyle name="Výstup 7" xfId="376"/>
    <cellStyle name="Vysvětlující text 2" xfId="377"/>
    <cellStyle name="Vysvětlující text 3" xfId="378"/>
    <cellStyle name="Vysvětlující text 4" xfId="379"/>
    <cellStyle name="Vysvětlující text 5" xfId="380"/>
    <cellStyle name="Vysvětlující text 6" xfId="381"/>
    <cellStyle name="Vysvětlující text 7" xfId="382"/>
    <cellStyle name="vzorce" xfId="383"/>
    <cellStyle name="Záhlaví 1" xfId="384"/>
    <cellStyle name="Záhlaví 1 2" xfId="385"/>
    <cellStyle name="Záhlaví 1 3" xfId="386"/>
    <cellStyle name="Záhlaví 1 4" xfId="387"/>
    <cellStyle name="Záhlaví 1_Makro Tab1 2001-2009 pracovní-výpočet reálných přírůstků" xfId="388"/>
    <cellStyle name="Záhlaví 2" xfId="389"/>
    <cellStyle name="Záhlaví 2 2" xfId="390"/>
    <cellStyle name="Záhlaví 2 3" xfId="391"/>
    <cellStyle name="Záhlaví 2 4" xfId="392"/>
    <cellStyle name="Záhlaví 2_Makro Tab1 2001-2009 pracovní-výpočet reálných přírůstků" xfId="393"/>
    <cellStyle name="Zvýraznění 1 2" xfId="394"/>
    <cellStyle name="Zvýraznění 1 3" xfId="395"/>
    <cellStyle name="Zvýraznění 1 4" xfId="396"/>
    <cellStyle name="Zvýraznění 1 5" xfId="397"/>
    <cellStyle name="Zvýraznění 1 6" xfId="398"/>
    <cellStyle name="Zvýraznění 1 7" xfId="399"/>
    <cellStyle name="Zvýraznění 2 2" xfId="400"/>
    <cellStyle name="Zvýraznění 2 3" xfId="401"/>
    <cellStyle name="Zvýraznění 2 4" xfId="402"/>
    <cellStyle name="Zvýraznění 2 5" xfId="403"/>
    <cellStyle name="Zvýraznění 2 6" xfId="404"/>
    <cellStyle name="Zvýraznění 2 7" xfId="405"/>
    <cellStyle name="Zvýraznění 3 2" xfId="406"/>
    <cellStyle name="Zvýraznění 3 3" xfId="407"/>
    <cellStyle name="Zvýraznění 3 4" xfId="408"/>
    <cellStyle name="Zvýraznění 3 5" xfId="409"/>
    <cellStyle name="Zvýraznění 3 6" xfId="410"/>
    <cellStyle name="Zvýraznění 3 7" xfId="411"/>
    <cellStyle name="Zvýraznění 4 2" xfId="412"/>
    <cellStyle name="Zvýraznění 4 3" xfId="413"/>
    <cellStyle name="Zvýraznění 4 4" xfId="414"/>
    <cellStyle name="Zvýraznění 4 5" xfId="415"/>
    <cellStyle name="Zvýraznění 4 6" xfId="416"/>
    <cellStyle name="Zvýraznění 4 7" xfId="417"/>
    <cellStyle name="Zvýraznění 5 2" xfId="418"/>
    <cellStyle name="Zvýraznění 5 3" xfId="419"/>
    <cellStyle name="Zvýraznění 5 4" xfId="420"/>
    <cellStyle name="Zvýraznění 5 5" xfId="421"/>
    <cellStyle name="Zvýraznění 5 6" xfId="422"/>
    <cellStyle name="Zvýraznění 5 7" xfId="423"/>
    <cellStyle name="Zvýraznění 6 2" xfId="424"/>
    <cellStyle name="Zvýraznění 6 3" xfId="425"/>
    <cellStyle name="Zvýraznění 6 4" xfId="426"/>
    <cellStyle name="Zvýraznění 6 5" xfId="427"/>
    <cellStyle name="Zvýraznění 6 6" xfId="428"/>
    <cellStyle name="Zvýraznění 6 7" xfId="429"/>
  </cellStyles>
  <dxfs count="0"/>
  <tableStyles count="0" defaultTableStyle="TableStyleMedium2" defaultPivotStyle="PivotStyleLight16"/>
  <colors>
    <mruColors>
      <color rgb="FFFF5757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workbookViewId="0">
      <selection activeCell="A49" sqref="A49"/>
    </sheetView>
  </sheetViews>
  <sheetFormatPr defaultRowHeight="12.75"/>
  <cols>
    <col min="1" max="1" width="25.7109375" style="2" customWidth="1"/>
    <col min="2" max="3" width="11.7109375" style="2" customWidth="1"/>
    <col min="4" max="5" width="12.7109375" style="2" customWidth="1"/>
    <col min="6" max="16384" width="9.140625" style="2"/>
  </cols>
  <sheetData>
    <row r="1" spans="1:5" ht="18">
      <c r="A1" s="1" t="s">
        <v>0</v>
      </c>
    </row>
    <row r="2" spans="1:5" ht="15">
      <c r="A2" s="3"/>
    </row>
    <row r="3" spans="1:5">
      <c r="A3" s="4"/>
    </row>
    <row r="6" spans="1:5" ht="18.75">
      <c r="A6" s="179" t="s">
        <v>46</v>
      </c>
      <c r="B6" s="180"/>
      <c r="C6" s="180"/>
      <c r="D6" s="180"/>
      <c r="E6" s="180"/>
    </row>
    <row r="7" spans="1:5" ht="18">
      <c r="A7" s="5"/>
    </row>
    <row r="8" spans="1:5" ht="13.5" thickBot="1"/>
    <row r="9" spans="1:5" ht="30" customHeight="1" thickTop="1">
      <c r="A9" s="181" t="s">
        <v>1</v>
      </c>
      <c r="B9" s="183" t="s">
        <v>58</v>
      </c>
      <c r="C9" s="184"/>
      <c r="D9" s="187" t="s">
        <v>44</v>
      </c>
      <c r="E9" s="188"/>
    </row>
    <row r="10" spans="1:5" ht="30" customHeight="1" thickBot="1">
      <c r="A10" s="182"/>
      <c r="B10" s="185"/>
      <c r="C10" s="186"/>
      <c r="D10" s="6" t="s">
        <v>2</v>
      </c>
      <c r="E10" s="7" t="s">
        <v>3</v>
      </c>
    </row>
    <row r="11" spans="1:5" ht="24.95" customHeight="1" thickTop="1">
      <c r="A11" s="8" t="s">
        <v>4</v>
      </c>
      <c r="B11" s="192">
        <v>2000</v>
      </c>
      <c r="C11" s="193"/>
      <c r="D11" s="9" t="s">
        <v>5</v>
      </c>
      <c r="E11" s="10" t="s">
        <v>5</v>
      </c>
    </row>
    <row r="12" spans="1:5" ht="24.95" customHeight="1">
      <c r="A12" s="11" t="s">
        <v>6</v>
      </c>
      <c r="B12" s="190">
        <v>2200</v>
      </c>
      <c r="C12" s="191"/>
      <c r="D12" s="12">
        <v>200</v>
      </c>
      <c r="E12" s="13">
        <v>10</v>
      </c>
    </row>
    <row r="13" spans="1:5" ht="24.95" customHeight="1">
      <c r="A13" s="11" t="s">
        <v>50</v>
      </c>
      <c r="B13" s="189">
        <v>2200</v>
      </c>
      <c r="C13" s="190"/>
      <c r="D13" s="12">
        <v>0</v>
      </c>
      <c r="E13" s="13">
        <v>0</v>
      </c>
    </row>
    <row r="14" spans="1:5" ht="24.95" customHeight="1">
      <c r="A14" s="11" t="s">
        <v>51</v>
      </c>
      <c r="B14" s="189">
        <v>2200</v>
      </c>
      <c r="C14" s="190"/>
      <c r="D14" s="12">
        <v>0</v>
      </c>
      <c r="E14" s="13">
        <v>0</v>
      </c>
    </row>
    <row r="15" spans="1:5" ht="24.95" customHeight="1">
      <c r="A15" s="11" t="s">
        <v>52</v>
      </c>
      <c r="B15" s="189">
        <v>2200</v>
      </c>
      <c r="C15" s="190"/>
      <c r="D15" s="12">
        <v>0</v>
      </c>
      <c r="E15" s="13">
        <v>0</v>
      </c>
    </row>
    <row r="16" spans="1:5" ht="24.95" customHeight="1">
      <c r="A16" s="11" t="s">
        <v>7</v>
      </c>
      <c r="B16" s="190">
        <v>2500</v>
      </c>
      <c r="C16" s="191"/>
      <c r="D16" s="12">
        <v>300</v>
      </c>
      <c r="E16" s="13">
        <v>13.6</v>
      </c>
    </row>
    <row r="17" spans="1:5" ht="24.95" customHeight="1">
      <c r="A17" s="11" t="s">
        <v>53</v>
      </c>
      <c r="B17" s="189">
        <v>2500</v>
      </c>
      <c r="C17" s="190"/>
      <c r="D17" s="12">
        <v>0</v>
      </c>
      <c r="E17" s="13">
        <v>0</v>
      </c>
    </row>
    <row r="18" spans="1:5" ht="24.95" customHeight="1">
      <c r="A18" s="11" t="s">
        <v>8</v>
      </c>
      <c r="B18" s="190">
        <v>2650</v>
      </c>
      <c r="C18" s="191"/>
      <c r="D18" s="12">
        <v>150</v>
      </c>
      <c r="E18" s="13">
        <v>6</v>
      </c>
    </row>
    <row r="19" spans="1:5" ht="24.95" customHeight="1">
      <c r="A19" s="11" t="s">
        <v>9</v>
      </c>
      <c r="B19" s="190">
        <v>3250</v>
      </c>
      <c r="C19" s="191"/>
      <c r="D19" s="12">
        <v>600</v>
      </c>
      <c r="E19" s="13">
        <v>22.6</v>
      </c>
    </row>
    <row r="20" spans="1:5" ht="24.95" customHeight="1">
      <c r="A20" s="11" t="s">
        <v>10</v>
      </c>
      <c r="B20" s="190">
        <v>3600</v>
      </c>
      <c r="C20" s="191"/>
      <c r="D20" s="12">
        <v>350</v>
      </c>
      <c r="E20" s="13">
        <v>10.8</v>
      </c>
    </row>
    <row r="21" spans="1:5" ht="24.95" customHeight="1">
      <c r="A21" s="11" t="s">
        <v>11</v>
      </c>
      <c r="B21" s="190">
        <v>4000</v>
      </c>
      <c r="C21" s="191"/>
      <c r="D21" s="12">
        <v>400</v>
      </c>
      <c r="E21" s="13">
        <v>11.1</v>
      </c>
    </row>
    <row r="22" spans="1:5" ht="24.95" customHeight="1">
      <c r="A22" s="11" t="s">
        <v>10</v>
      </c>
      <c r="B22" s="190">
        <v>4500</v>
      </c>
      <c r="C22" s="191"/>
      <c r="D22" s="12">
        <v>500</v>
      </c>
      <c r="E22" s="13">
        <v>12.5</v>
      </c>
    </row>
    <row r="23" spans="1:5" ht="24.95" customHeight="1">
      <c r="A23" s="11" t="s">
        <v>12</v>
      </c>
      <c r="B23" s="190">
        <v>5000</v>
      </c>
      <c r="C23" s="191"/>
      <c r="D23" s="12">
        <v>500</v>
      </c>
      <c r="E23" s="13">
        <v>11.1</v>
      </c>
    </row>
    <row r="24" spans="1:5" ht="24.95" customHeight="1">
      <c r="A24" s="11" t="s">
        <v>13</v>
      </c>
      <c r="B24" s="190">
        <v>5700</v>
      </c>
      <c r="C24" s="191"/>
      <c r="D24" s="12">
        <v>700</v>
      </c>
      <c r="E24" s="13">
        <v>14</v>
      </c>
    </row>
    <row r="25" spans="1:5" ht="24.95" customHeight="1">
      <c r="A25" s="11" t="s">
        <v>14</v>
      </c>
      <c r="B25" s="190">
        <v>6200</v>
      </c>
      <c r="C25" s="191"/>
      <c r="D25" s="12">
        <v>500</v>
      </c>
      <c r="E25" s="13">
        <v>8.8000000000000007</v>
      </c>
    </row>
    <row r="26" spans="1:5" ht="24.95" customHeight="1">
      <c r="A26" s="11" t="s">
        <v>15</v>
      </c>
      <c r="B26" s="190">
        <v>6700</v>
      </c>
      <c r="C26" s="191"/>
      <c r="D26" s="12">
        <v>500</v>
      </c>
      <c r="E26" s="13">
        <v>8.1</v>
      </c>
    </row>
    <row r="27" spans="1:5" ht="24.95" customHeight="1">
      <c r="A27" s="14" t="s">
        <v>16</v>
      </c>
      <c r="B27" s="194">
        <v>7185</v>
      </c>
      <c r="C27" s="195"/>
      <c r="D27" s="15">
        <v>485</v>
      </c>
      <c r="E27" s="16">
        <v>7.2</v>
      </c>
    </row>
    <row r="28" spans="1:5" ht="24.95" customHeight="1">
      <c r="A28" s="11" t="s">
        <v>17</v>
      </c>
      <c r="B28" s="190">
        <v>7570</v>
      </c>
      <c r="C28" s="191"/>
      <c r="D28" s="12">
        <v>385</v>
      </c>
      <c r="E28" s="13">
        <v>5.4</v>
      </c>
    </row>
    <row r="29" spans="1:5" ht="24.95" customHeight="1">
      <c r="A29" s="14" t="s">
        <v>10</v>
      </c>
      <c r="B29" s="194">
        <v>7955</v>
      </c>
      <c r="C29" s="195"/>
      <c r="D29" s="15">
        <v>385</v>
      </c>
      <c r="E29" s="16">
        <v>5.0999999999999996</v>
      </c>
    </row>
    <row r="30" spans="1:5" ht="24.95" customHeight="1">
      <c r="A30" s="14" t="s">
        <v>18</v>
      </c>
      <c r="B30" s="189">
        <v>8000</v>
      </c>
      <c r="C30" s="190"/>
      <c r="D30" s="15">
        <v>45</v>
      </c>
      <c r="E30" s="16">
        <v>0.6</v>
      </c>
    </row>
    <row r="31" spans="1:5" ht="24.95" customHeight="1">
      <c r="A31" s="14" t="s">
        <v>45</v>
      </c>
      <c r="B31" s="198">
        <v>8000</v>
      </c>
      <c r="C31" s="194"/>
      <c r="D31" s="15">
        <v>0</v>
      </c>
      <c r="E31" s="16">
        <v>0</v>
      </c>
    </row>
    <row r="32" spans="1:5" ht="24.95" customHeight="1">
      <c r="A32" s="11" t="s">
        <v>48</v>
      </c>
      <c r="B32" s="190">
        <v>8000</v>
      </c>
      <c r="C32" s="191"/>
      <c r="D32" s="15">
        <v>0</v>
      </c>
      <c r="E32" s="16">
        <v>0</v>
      </c>
    </row>
    <row r="33" spans="1:5" ht="24.95" customHeight="1">
      <c r="A33" s="11" t="s">
        <v>49</v>
      </c>
      <c r="B33" s="189">
        <v>8000</v>
      </c>
      <c r="C33" s="190"/>
      <c r="D33" s="15">
        <v>0</v>
      </c>
      <c r="E33" s="16">
        <v>0</v>
      </c>
    </row>
    <row r="34" spans="1:5" ht="24.95" customHeight="1">
      <c r="A34" s="11" t="s">
        <v>56</v>
      </c>
      <c r="B34" s="189">
        <v>8000</v>
      </c>
      <c r="C34" s="190"/>
      <c r="D34" s="15">
        <v>0</v>
      </c>
      <c r="E34" s="16">
        <v>0</v>
      </c>
    </row>
    <row r="35" spans="1:5" s="35" customFormat="1" ht="24.95" customHeight="1">
      <c r="A35" s="37" t="s">
        <v>57</v>
      </c>
      <c r="B35" s="190">
        <v>8000</v>
      </c>
      <c r="C35" s="191"/>
      <c r="D35" s="38">
        <v>0</v>
      </c>
      <c r="E35" s="39">
        <v>0</v>
      </c>
    </row>
    <row r="36" spans="1:5" s="35" customFormat="1" ht="24.95" customHeight="1">
      <c r="A36" s="37" t="s">
        <v>59</v>
      </c>
      <c r="B36" s="190">
        <v>8000</v>
      </c>
      <c r="C36" s="191"/>
      <c r="D36" s="38">
        <v>0</v>
      </c>
      <c r="E36" s="39">
        <v>0</v>
      </c>
    </row>
    <row r="37" spans="1:5" s="35" customFormat="1" ht="24.95" customHeight="1">
      <c r="A37" s="37" t="s">
        <v>60</v>
      </c>
      <c r="B37" s="190">
        <v>8500</v>
      </c>
      <c r="C37" s="191"/>
      <c r="D37" s="38">
        <v>500</v>
      </c>
      <c r="E37" s="39">
        <v>6.3</v>
      </c>
    </row>
    <row r="38" spans="1:5" s="35" customFormat="1" ht="24.95" customHeight="1">
      <c r="A38" s="37" t="s">
        <v>61</v>
      </c>
      <c r="B38" s="190">
        <v>8500</v>
      </c>
      <c r="C38" s="191"/>
      <c r="D38" s="38">
        <v>0</v>
      </c>
      <c r="E38" s="39">
        <v>0</v>
      </c>
    </row>
    <row r="39" spans="1:5" s="35" customFormat="1" ht="24.95" customHeight="1">
      <c r="A39" s="52" t="s">
        <v>62</v>
      </c>
      <c r="B39" s="199">
        <v>9200</v>
      </c>
      <c r="C39" s="200"/>
      <c r="D39" s="53">
        <v>700</v>
      </c>
      <c r="E39" s="54">
        <v>8.1999999999999993</v>
      </c>
    </row>
    <row r="40" spans="1:5" ht="24.95" customHeight="1" thickBot="1">
      <c r="A40" s="55" t="s">
        <v>69</v>
      </c>
      <c r="B40" s="196">
        <v>9900</v>
      </c>
      <c r="C40" s="197"/>
      <c r="D40" s="40">
        <v>700</v>
      </c>
      <c r="E40" s="41">
        <v>7.6</v>
      </c>
    </row>
    <row r="41" spans="1:5" ht="13.5" thickTop="1"/>
    <row r="42" spans="1:5">
      <c r="A42" s="17" t="s">
        <v>47</v>
      </c>
    </row>
    <row r="43" spans="1:5">
      <c r="A43" s="17"/>
    </row>
    <row r="44" spans="1:5">
      <c r="A44" s="50" t="s">
        <v>65</v>
      </c>
    </row>
    <row r="46" spans="1:5">
      <c r="A46" s="47" t="s">
        <v>80</v>
      </c>
    </row>
  </sheetData>
  <mergeCells count="34">
    <mergeCell ref="B32:C32"/>
    <mergeCell ref="B34:C34"/>
    <mergeCell ref="B40:C40"/>
    <mergeCell ref="B29:C29"/>
    <mergeCell ref="B30:C30"/>
    <mergeCell ref="B31:C31"/>
    <mergeCell ref="B33:C33"/>
    <mergeCell ref="B35:C35"/>
    <mergeCell ref="B36:C36"/>
    <mergeCell ref="B37:C37"/>
    <mergeCell ref="B38:C38"/>
    <mergeCell ref="B39:C39"/>
    <mergeCell ref="B26:C26"/>
    <mergeCell ref="B27:C27"/>
    <mergeCell ref="B28:C28"/>
    <mergeCell ref="B23:C23"/>
    <mergeCell ref="B24:C24"/>
    <mergeCell ref="B25:C25"/>
    <mergeCell ref="B20:C20"/>
    <mergeCell ref="B21:C21"/>
    <mergeCell ref="B22:C22"/>
    <mergeCell ref="B17:C17"/>
    <mergeCell ref="B18:C18"/>
    <mergeCell ref="B19:C19"/>
    <mergeCell ref="B15:C15"/>
    <mergeCell ref="B16:C16"/>
    <mergeCell ref="B13:C13"/>
    <mergeCell ref="B11:C11"/>
    <mergeCell ref="B12:C12"/>
    <mergeCell ref="A6:E6"/>
    <mergeCell ref="A9:A10"/>
    <mergeCell ref="B9:C10"/>
    <mergeCell ref="D9:E9"/>
    <mergeCell ref="B14:C14"/>
  </mergeCells>
  <pageMargins left="0.78740157480314965" right="0.78740157480314965" top="0.78740157480314965" bottom="0.78740157480314965" header="0.31496062992125984" footer="0.31496062992125984"/>
  <pageSetup paperSize="9" scale="74" orientation="portrait" r:id="rId1"/>
  <headerFooter alignWithMargins="0">
    <oddHeader>&amp;R&amp;"Arial,Kurzíva"Příloha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opLeftCell="B1" zoomScale="80" zoomScaleNormal="80" zoomScaleSheetLayoutView="100" workbookViewId="0">
      <selection activeCell="B23" sqref="B23"/>
    </sheetView>
  </sheetViews>
  <sheetFormatPr defaultRowHeight="12.75"/>
  <cols>
    <col min="1" max="1" width="38.7109375" style="47" customWidth="1"/>
    <col min="2" max="2" width="8.7109375" style="47" customWidth="1"/>
    <col min="3" max="19" width="10.7109375" style="47" customWidth="1"/>
    <col min="20" max="16384" width="9.140625" style="47"/>
  </cols>
  <sheetData>
    <row r="1" spans="1:19" ht="18">
      <c r="A1" s="34" t="s">
        <v>0</v>
      </c>
    </row>
    <row r="2" spans="1:19" ht="15">
      <c r="A2" s="36"/>
      <c r="R2" s="56"/>
    </row>
    <row r="3" spans="1:19">
      <c r="A3" s="4"/>
    </row>
    <row r="7" spans="1:19" ht="20.25">
      <c r="A7" s="201" t="s">
        <v>73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18"/>
    </row>
    <row r="8" spans="1:19">
      <c r="A8" s="47" t="s">
        <v>54</v>
      </c>
    </row>
    <row r="9" spans="1:19" ht="13.5" thickBot="1"/>
    <row r="10" spans="1:19" ht="45" customHeight="1" thickTop="1" thickBot="1">
      <c r="A10" s="202"/>
      <c r="B10" s="203"/>
      <c r="C10" s="57">
        <v>2000</v>
      </c>
      <c r="D10" s="58">
        <v>2001</v>
      </c>
      <c r="E10" s="58">
        <v>2002</v>
      </c>
      <c r="F10" s="48">
        <v>2003</v>
      </c>
      <c r="G10" s="48">
        <v>2004</v>
      </c>
      <c r="H10" s="48">
        <v>2005</v>
      </c>
      <c r="I10" s="48">
        <v>2006</v>
      </c>
      <c r="J10" s="48">
        <v>2007</v>
      </c>
      <c r="K10" s="48">
        <v>2008</v>
      </c>
      <c r="L10" s="48">
        <v>2009</v>
      </c>
      <c r="M10" s="48">
        <v>2010</v>
      </c>
      <c r="N10" s="48">
        <v>2011</v>
      </c>
      <c r="O10" s="48">
        <v>2012</v>
      </c>
      <c r="P10" s="48">
        <v>2013</v>
      </c>
      <c r="Q10" s="48">
        <v>2014</v>
      </c>
      <c r="R10" s="48">
        <v>2015</v>
      </c>
      <c r="S10" s="49" t="s">
        <v>75</v>
      </c>
    </row>
    <row r="11" spans="1:19" ht="39.950000000000003" customHeight="1" thickTop="1">
      <c r="A11" s="130" t="s">
        <v>95</v>
      </c>
      <c r="B11" s="134" t="s">
        <v>88</v>
      </c>
      <c r="C11" s="19">
        <v>3.9</v>
      </c>
      <c r="D11" s="42">
        <v>4.7</v>
      </c>
      <c r="E11" s="42">
        <v>1.8</v>
      </c>
      <c r="F11" s="43">
        <v>0.1</v>
      </c>
      <c r="G11" s="43">
        <v>2.8</v>
      </c>
      <c r="H11" s="43">
        <v>1.9</v>
      </c>
      <c r="I11" s="43">
        <v>2.5</v>
      </c>
      <c r="J11" s="43">
        <v>2.8</v>
      </c>
      <c r="K11" s="43">
        <v>6.3</v>
      </c>
      <c r="L11" s="43">
        <v>1</v>
      </c>
      <c r="M11" s="43">
        <v>1.5</v>
      </c>
      <c r="N11" s="43">
        <v>1.9</v>
      </c>
      <c r="O11" s="43">
        <v>3.3</v>
      </c>
      <c r="P11" s="43">
        <v>1.4</v>
      </c>
      <c r="Q11" s="43">
        <v>0.4</v>
      </c>
      <c r="R11" s="43">
        <v>0.3</v>
      </c>
      <c r="S11" s="44">
        <v>0.5</v>
      </c>
    </row>
    <row r="12" spans="1:19" ht="39.950000000000003" customHeight="1">
      <c r="A12" s="130" t="s">
        <v>96</v>
      </c>
      <c r="B12" s="135" t="s">
        <v>88</v>
      </c>
      <c r="C12" s="20" t="s">
        <v>40</v>
      </c>
      <c r="D12" s="21">
        <v>8.8000000000000007</v>
      </c>
      <c r="E12" s="21">
        <v>8</v>
      </c>
      <c r="F12" s="45">
        <v>5.8</v>
      </c>
      <c r="G12" s="45">
        <v>6.3</v>
      </c>
      <c r="H12" s="45">
        <v>5</v>
      </c>
      <c r="I12" s="45">
        <v>6.6</v>
      </c>
      <c r="J12" s="45">
        <v>7.2</v>
      </c>
      <c r="K12" s="45">
        <v>7.8</v>
      </c>
      <c r="L12" s="45">
        <v>3.3</v>
      </c>
      <c r="M12" s="45">
        <v>2.2000000000000002</v>
      </c>
      <c r="N12" s="45">
        <v>2.5</v>
      </c>
      <c r="O12" s="45">
        <v>2.5</v>
      </c>
      <c r="P12" s="45">
        <v>-0.1</v>
      </c>
      <c r="Q12" s="45">
        <v>2.9</v>
      </c>
      <c r="R12" s="45">
        <v>2.7</v>
      </c>
      <c r="S12" s="46">
        <v>4.3</v>
      </c>
    </row>
    <row r="13" spans="1:19" ht="39.950000000000003" customHeight="1">
      <c r="A13" s="130" t="s">
        <v>97</v>
      </c>
      <c r="B13" s="135" t="s">
        <v>88</v>
      </c>
      <c r="C13" s="20" t="s">
        <v>40</v>
      </c>
      <c r="D13" s="21">
        <v>3.9</v>
      </c>
      <c r="E13" s="21">
        <v>6.1</v>
      </c>
      <c r="F13" s="45">
        <v>5.7</v>
      </c>
      <c r="G13" s="45">
        <v>3.4</v>
      </c>
      <c r="H13" s="45">
        <v>3</v>
      </c>
      <c r="I13" s="45">
        <v>4</v>
      </c>
      <c r="J13" s="45">
        <v>4.3</v>
      </c>
      <c r="K13" s="45">
        <v>1.4</v>
      </c>
      <c r="L13" s="45">
        <v>2.2999999999999998</v>
      </c>
      <c r="M13" s="45">
        <v>0.7</v>
      </c>
      <c r="N13" s="45">
        <v>0.6</v>
      </c>
      <c r="O13" s="45">
        <v>-0.8</v>
      </c>
      <c r="P13" s="45">
        <v>-1.5</v>
      </c>
      <c r="Q13" s="45">
        <v>2.5</v>
      </c>
      <c r="R13" s="45">
        <v>2.4</v>
      </c>
      <c r="S13" s="46">
        <v>3.8</v>
      </c>
    </row>
    <row r="14" spans="1:19" ht="39.950000000000003" customHeight="1">
      <c r="A14" s="130" t="s">
        <v>98</v>
      </c>
      <c r="B14" s="135" t="s">
        <v>88</v>
      </c>
      <c r="C14" s="20">
        <v>4.2941045009609695</v>
      </c>
      <c r="D14" s="21">
        <v>3.0515503892304991</v>
      </c>
      <c r="E14" s="21">
        <v>1.6469483692651323</v>
      </c>
      <c r="F14" s="45">
        <v>3.6018386067028274</v>
      </c>
      <c r="G14" s="45">
        <v>4.9474450433623502</v>
      </c>
      <c r="H14" s="45">
        <v>6.442279390121854</v>
      </c>
      <c r="I14" s="45">
        <v>6.8765170480286457</v>
      </c>
      <c r="J14" s="45">
        <v>5.5292773494916503</v>
      </c>
      <c r="K14" s="45">
        <v>2.7109579027610522</v>
      </c>
      <c r="L14" s="45">
        <v>-4.8417745320079462</v>
      </c>
      <c r="M14" s="45">
        <v>2.2950782887669448</v>
      </c>
      <c r="N14" s="45">
        <v>1.963779807575321</v>
      </c>
      <c r="O14" s="45">
        <v>-0.9</v>
      </c>
      <c r="P14" s="45">
        <v>-0.5</v>
      </c>
      <c r="Q14" s="45">
        <v>2.0237821381899153</v>
      </c>
      <c r="R14" s="45">
        <v>4.2</v>
      </c>
      <c r="S14" s="46">
        <v>2.8</v>
      </c>
    </row>
    <row r="15" spans="1:19" ht="39.950000000000003" customHeight="1">
      <c r="A15" s="131" t="s">
        <v>99</v>
      </c>
      <c r="B15" s="135" t="s">
        <v>88</v>
      </c>
      <c r="C15" s="59" t="s">
        <v>40</v>
      </c>
      <c r="D15" s="60" t="s">
        <v>40</v>
      </c>
      <c r="E15" s="60" t="s">
        <v>40</v>
      </c>
      <c r="F15" s="61" t="s">
        <v>40</v>
      </c>
      <c r="G15" s="61" t="s">
        <v>40</v>
      </c>
      <c r="H15" s="61">
        <v>6.6425562641294897</v>
      </c>
      <c r="I15" s="61">
        <v>6.0850214788725872</v>
      </c>
      <c r="J15" s="61">
        <v>4.9676903252471485</v>
      </c>
      <c r="K15" s="61">
        <v>4.111993694699545</v>
      </c>
      <c r="L15" s="61">
        <v>6.1040834185360433</v>
      </c>
      <c r="M15" s="61">
        <v>6.9642397040377837</v>
      </c>
      <c r="N15" s="61">
        <v>6.7016091652492964</v>
      </c>
      <c r="O15" s="61">
        <v>6.7566274363454815</v>
      </c>
      <c r="P15" s="61">
        <v>7.6841711528729855</v>
      </c>
      <c r="Q15" s="61">
        <v>7.7038815929198297</v>
      </c>
      <c r="R15" s="61">
        <v>6.5</v>
      </c>
      <c r="S15" s="62">
        <v>5.6</v>
      </c>
    </row>
    <row r="16" spans="1:19" ht="39.950000000000003" customHeight="1">
      <c r="A16" s="132" t="s">
        <v>100</v>
      </c>
      <c r="B16" s="135" t="s">
        <v>94</v>
      </c>
      <c r="C16" s="63">
        <v>4731.6029506093309</v>
      </c>
      <c r="D16" s="64">
        <v>4727.6924223627575</v>
      </c>
      <c r="E16" s="64">
        <v>4764.9147341668458</v>
      </c>
      <c r="F16" s="65">
        <v>4733.1819765888285</v>
      </c>
      <c r="G16" s="65">
        <v>4706.6269830811671</v>
      </c>
      <c r="H16" s="65">
        <v>4764.0157889194361</v>
      </c>
      <c r="I16" s="65">
        <v>4828.0649521540627</v>
      </c>
      <c r="J16" s="65">
        <v>4921.992712301515</v>
      </c>
      <c r="K16" s="65">
        <v>5002.4972527107275</v>
      </c>
      <c r="L16" s="65">
        <v>4934.2680213132944</v>
      </c>
      <c r="M16" s="65">
        <v>4885.2393885701167</v>
      </c>
      <c r="N16" s="65">
        <v>4872.4062800979082</v>
      </c>
      <c r="O16" s="65">
        <v>4890.0533046025412</v>
      </c>
      <c r="P16" s="65">
        <v>4937.0837664125092</v>
      </c>
      <c r="Q16" s="65">
        <v>4974.3</v>
      </c>
      <c r="R16" s="65">
        <v>5042.2</v>
      </c>
      <c r="S16" s="66" t="s">
        <v>40</v>
      </c>
    </row>
    <row r="17" spans="1:19" ht="39.950000000000003" customHeight="1" thickBot="1">
      <c r="A17" s="133" t="s">
        <v>101</v>
      </c>
      <c r="B17" s="136" t="s">
        <v>88</v>
      </c>
      <c r="C17" s="67">
        <v>-0.7</v>
      </c>
      <c r="D17" s="68">
        <f>((D16/C16)*100)-100</f>
        <v>-8.2647007523533489E-2</v>
      </c>
      <c r="E17" s="68">
        <f t="shared" ref="E17:Q17" si="0">((E16/D16)*100)-100</f>
        <v>0.78732515736473374</v>
      </c>
      <c r="F17" s="68">
        <f t="shared" si="0"/>
        <v>-0.66596695530515149</v>
      </c>
      <c r="G17" s="68">
        <f t="shared" si="0"/>
        <v>-0.56103892981523984</v>
      </c>
      <c r="H17" s="68">
        <f t="shared" si="0"/>
        <v>1.2193191864272137</v>
      </c>
      <c r="I17" s="68">
        <f t="shared" si="0"/>
        <v>1.3444364181915063</v>
      </c>
      <c r="J17" s="68">
        <f t="shared" si="0"/>
        <v>1.9454535321764155</v>
      </c>
      <c r="K17" s="68">
        <f t="shared" si="0"/>
        <v>1.6356086876766085</v>
      </c>
      <c r="L17" s="68">
        <f t="shared" si="0"/>
        <v>-1.3639034256432865</v>
      </c>
      <c r="M17" s="68">
        <f t="shared" si="0"/>
        <v>-0.99363537877150065</v>
      </c>
      <c r="N17" s="68">
        <f t="shared" si="0"/>
        <v>-0.26269149680226178</v>
      </c>
      <c r="O17" s="68">
        <f t="shared" si="0"/>
        <v>0.36218294391244399</v>
      </c>
      <c r="P17" s="68">
        <f t="shared" si="0"/>
        <v>0.96175765130624313</v>
      </c>
      <c r="Q17" s="68">
        <f t="shared" si="0"/>
        <v>0.75381004958184405</v>
      </c>
      <c r="R17" s="69">
        <v>1.4</v>
      </c>
      <c r="S17" s="70">
        <v>0.4</v>
      </c>
    </row>
    <row r="18" spans="1:19" ht="20.100000000000001" customHeight="1" thickTop="1"/>
    <row r="19" spans="1:19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ht="16.5">
      <c r="A20" s="33" t="s">
        <v>102</v>
      </c>
    </row>
    <row r="21" spans="1:19" ht="16.5">
      <c r="A21" s="72" t="s">
        <v>76</v>
      </c>
    </row>
    <row r="22" spans="1:19">
      <c r="A22" s="73"/>
    </row>
    <row r="23" spans="1:19" ht="14.25">
      <c r="A23" s="32"/>
    </row>
    <row r="24" spans="1:19" ht="15">
      <c r="A24" s="36" t="s">
        <v>74</v>
      </c>
    </row>
    <row r="26" spans="1:19" ht="15">
      <c r="A26" s="36" t="s">
        <v>80</v>
      </c>
    </row>
  </sheetData>
  <mergeCells count="2">
    <mergeCell ref="A7:R7"/>
    <mergeCell ref="A10:B10"/>
  </mergeCells>
  <pageMargins left="0.78740157480314965" right="0.78740157480314965" top="0.78740157480314965" bottom="0.78740157480314965" header="0.31496062992125984" footer="0.31496062992125984"/>
  <pageSetup paperSize="9" scale="57" orientation="landscape" r:id="rId1"/>
  <headerFooter alignWithMargins="0">
    <oddHeader>&amp;R&amp;"Arial,Kurzíva"Příloha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zoomScale="90" zoomScaleNormal="90" zoomScaleSheetLayoutView="100" workbookViewId="0">
      <selection activeCell="A37" sqref="A37"/>
    </sheetView>
  </sheetViews>
  <sheetFormatPr defaultRowHeight="12.75"/>
  <cols>
    <col min="1" max="1" width="18.7109375" style="35" customWidth="1"/>
    <col min="2" max="4" width="25.7109375" style="35" customWidth="1"/>
    <col min="5" max="18" width="10.7109375" style="35" customWidth="1"/>
    <col min="19" max="19" width="7.28515625" style="35" customWidth="1"/>
    <col min="20" max="16384" width="9.140625" style="35"/>
  </cols>
  <sheetData>
    <row r="1" spans="1:19" ht="20.100000000000001" customHeight="1">
      <c r="A1" s="34" t="s">
        <v>0</v>
      </c>
    </row>
    <row r="2" spans="1:19" ht="20.100000000000001" customHeight="1">
      <c r="A2" s="36"/>
    </row>
    <row r="3" spans="1:19" ht="20.100000000000001" customHeight="1">
      <c r="A3" s="4"/>
    </row>
    <row r="4" spans="1:19" ht="20.100000000000001" customHeight="1"/>
    <row r="5" spans="1:19" ht="60" customHeight="1">
      <c r="A5" s="204" t="s">
        <v>85</v>
      </c>
      <c r="B5" s="205"/>
      <c r="C5" s="205"/>
      <c r="D5" s="20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18"/>
    </row>
    <row r="6" spans="1:19" ht="20.100000000000001" customHeight="1"/>
    <row r="7" spans="1:19" ht="20.100000000000001" customHeight="1"/>
    <row r="8" spans="1:19" ht="20.100000000000001" customHeight="1" thickBot="1"/>
    <row r="9" spans="1:19" ht="39.950000000000003" customHeight="1" thickTop="1" thickBot="1">
      <c r="A9" s="208" t="s">
        <v>1</v>
      </c>
      <c r="B9" s="120" t="s">
        <v>89</v>
      </c>
      <c r="C9" s="121" t="s">
        <v>90</v>
      </c>
      <c r="D9" s="115" t="s">
        <v>91</v>
      </c>
    </row>
    <row r="10" spans="1:19" ht="30" customHeight="1" thickBot="1">
      <c r="A10" s="209"/>
      <c r="B10" s="122" t="s">
        <v>87</v>
      </c>
      <c r="C10" s="123" t="s">
        <v>87</v>
      </c>
      <c r="D10" s="116" t="s">
        <v>88</v>
      </c>
    </row>
    <row r="11" spans="1:19" ht="30" customHeight="1" thickTop="1" thickBot="1">
      <c r="A11" s="109" t="s">
        <v>77</v>
      </c>
      <c r="B11" s="124">
        <v>4250</v>
      </c>
      <c r="C11" s="125">
        <v>13219</v>
      </c>
      <c r="D11" s="117">
        <f t="shared" ref="D11:D27" si="0">SUM((B11)/C11)*100</f>
        <v>32.150692185490584</v>
      </c>
    </row>
    <row r="12" spans="1:19" ht="30" customHeight="1" thickBot="1">
      <c r="A12" s="110">
        <v>2001</v>
      </c>
      <c r="B12" s="126">
        <v>5000</v>
      </c>
      <c r="C12" s="127">
        <v>14378</v>
      </c>
      <c r="D12" s="118">
        <f t="shared" si="0"/>
        <v>34.775351231047438</v>
      </c>
    </row>
    <row r="13" spans="1:19" ht="30" customHeight="1" thickBot="1">
      <c r="A13" s="110">
        <v>2002</v>
      </c>
      <c r="B13" s="126">
        <v>5700</v>
      </c>
      <c r="C13" s="127">
        <v>15524</v>
      </c>
      <c r="D13" s="118">
        <f t="shared" si="0"/>
        <v>36.717340891522802</v>
      </c>
    </row>
    <row r="14" spans="1:19" ht="30" customHeight="1" thickBot="1">
      <c r="A14" s="110">
        <v>2003</v>
      </c>
      <c r="B14" s="126">
        <v>6200</v>
      </c>
      <c r="C14" s="127">
        <v>16430</v>
      </c>
      <c r="D14" s="118">
        <f t="shared" si="0"/>
        <v>37.735849056603776</v>
      </c>
    </row>
    <row r="15" spans="1:19" ht="30" customHeight="1" thickBot="1">
      <c r="A15" s="110">
        <v>2004</v>
      </c>
      <c r="B15" s="126">
        <v>6700</v>
      </c>
      <c r="C15" s="127">
        <v>17466</v>
      </c>
      <c r="D15" s="118">
        <f t="shared" si="0"/>
        <v>38.360242757357149</v>
      </c>
    </row>
    <row r="16" spans="1:19" ht="30" customHeight="1" thickBot="1">
      <c r="A16" s="110">
        <v>2005</v>
      </c>
      <c r="B16" s="126">
        <v>7185</v>
      </c>
      <c r="C16" s="127">
        <v>18344</v>
      </c>
      <c r="D16" s="118">
        <f t="shared" si="0"/>
        <v>39.168120366332317</v>
      </c>
    </row>
    <row r="17" spans="1:4" ht="30" customHeight="1" thickBot="1">
      <c r="A17" s="111" t="s">
        <v>86</v>
      </c>
      <c r="B17" s="126">
        <v>7763</v>
      </c>
      <c r="C17" s="127">
        <v>19546</v>
      </c>
      <c r="D17" s="118">
        <f t="shared" si="0"/>
        <v>39.716566049319553</v>
      </c>
    </row>
    <row r="18" spans="1:4" ht="30" customHeight="1" thickBot="1">
      <c r="A18" s="110">
        <v>2007</v>
      </c>
      <c r="B18" s="126">
        <v>8000</v>
      </c>
      <c r="C18" s="127">
        <v>20957</v>
      </c>
      <c r="D18" s="118">
        <f t="shared" si="0"/>
        <v>38.173402681681537</v>
      </c>
    </row>
    <row r="19" spans="1:4" ht="30" customHeight="1" thickBot="1">
      <c r="A19" s="110">
        <v>2008</v>
      </c>
      <c r="B19" s="126">
        <v>8000</v>
      </c>
      <c r="C19" s="127">
        <v>22592</v>
      </c>
      <c r="D19" s="118">
        <f t="shared" si="0"/>
        <v>35.410764872521241</v>
      </c>
    </row>
    <row r="20" spans="1:4" ht="30" customHeight="1" thickBot="1">
      <c r="A20" s="110">
        <v>2009</v>
      </c>
      <c r="B20" s="126">
        <v>8000</v>
      </c>
      <c r="C20" s="127">
        <v>23344</v>
      </c>
      <c r="D20" s="118">
        <f t="shared" si="0"/>
        <v>34.270047978067169</v>
      </c>
    </row>
    <row r="21" spans="1:4" ht="30" customHeight="1" thickBot="1">
      <c r="A21" s="110">
        <v>2010</v>
      </c>
      <c r="B21" s="126">
        <v>8000</v>
      </c>
      <c r="C21" s="127">
        <v>23864</v>
      </c>
      <c r="D21" s="118">
        <f t="shared" si="0"/>
        <v>33.523298692591354</v>
      </c>
    </row>
    <row r="22" spans="1:4" ht="30" customHeight="1" thickBot="1">
      <c r="A22" s="110">
        <v>2011</v>
      </c>
      <c r="B22" s="126">
        <v>8000</v>
      </c>
      <c r="C22" s="127">
        <v>24455</v>
      </c>
      <c r="D22" s="118">
        <f t="shared" si="0"/>
        <v>32.713146595788182</v>
      </c>
    </row>
    <row r="23" spans="1:4" ht="30" customHeight="1" thickBot="1">
      <c r="A23" s="110">
        <v>2012</v>
      </c>
      <c r="B23" s="126">
        <v>8000</v>
      </c>
      <c r="C23" s="127">
        <v>25067</v>
      </c>
      <c r="D23" s="118">
        <f t="shared" si="0"/>
        <v>31.914469222483742</v>
      </c>
    </row>
    <row r="24" spans="1:4" ht="30" customHeight="1" thickBot="1">
      <c r="A24" s="111" t="s">
        <v>78</v>
      </c>
      <c r="B24" s="126">
        <v>8208</v>
      </c>
      <c r="C24" s="127">
        <v>25035</v>
      </c>
      <c r="D24" s="118">
        <f t="shared" si="0"/>
        <v>32.78609946075494</v>
      </c>
    </row>
    <row r="25" spans="1:4" ht="30" customHeight="1" thickBot="1">
      <c r="A25" s="112">
        <v>2014</v>
      </c>
      <c r="B25" s="126">
        <v>8500</v>
      </c>
      <c r="C25" s="127">
        <v>25768</v>
      </c>
      <c r="D25" s="118">
        <f t="shared" si="0"/>
        <v>32.986650108661905</v>
      </c>
    </row>
    <row r="26" spans="1:4" ht="30" customHeight="1" thickBot="1">
      <c r="A26" s="113">
        <v>2015</v>
      </c>
      <c r="B26" s="126">
        <v>9200</v>
      </c>
      <c r="C26" s="127">
        <v>26467</v>
      </c>
      <c r="D26" s="118">
        <f t="shared" si="0"/>
        <v>34.76026750292818</v>
      </c>
    </row>
    <row r="27" spans="1:4" ht="30" customHeight="1" thickBot="1">
      <c r="A27" s="114" t="s">
        <v>79</v>
      </c>
      <c r="B27" s="128">
        <v>9900</v>
      </c>
      <c r="C27" s="129">
        <v>27605</v>
      </c>
      <c r="D27" s="119">
        <f t="shared" si="0"/>
        <v>35.863068284731028</v>
      </c>
    </row>
    <row r="28" spans="1:4" ht="13.5" thickTop="1"/>
    <row r="29" spans="1:4" ht="35.1" customHeight="1">
      <c r="A29" s="206" t="s">
        <v>92</v>
      </c>
      <c r="B29" s="207"/>
      <c r="C29" s="207"/>
      <c r="D29" s="207"/>
    </row>
    <row r="30" spans="1:4" ht="16.5">
      <c r="A30" s="33" t="s">
        <v>93</v>
      </c>
    </row>
    <row r="31" spans="1:4" ht="14.25">
      <c r="A31" s="32"/>
    </row>
    <row r="32" spans="1:4" ht="14.25">
      <c r="A32" s="32" t="s">
        <v>64</v>
      </c>
    </row>
    <row r="34" spans="1:1" ht="15">
      <c r="A34" s="36" t="s">
        <v>80</v>
      </c>
    </row>
  </sheetData>
  <mergeCells count="3">
    <mergeCell ref="A5:D5"/>
    <mergeCell ref="A29:D29"/>
    <mergeCell ref="A9:A10"/>
  </mergeCells>
  <pageMargins left="0.78740157480314965" right="0.78740157480314965" top="0.78740157480314965" bottom="0.78740157480314965" header="0.31496062992125984" footer="0.31496062992125984"/>
  <pageSetup paperSize="9" scale="83" orientation="portrait" r:id="rId1"/>
  <headerFooter alignWithMargins="0">
    <oddHeader>&amp;R&amp;"Arial,Kurzíva"Příloha č.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66" zoomScaleNormal="66" zoomScaleSheetLayoutView="90" workbookViewId="0">
      <selection activeCell="A43" sqref="A43"/>
    </sheetView>
  </sheetViews>
  <sheetFormatPr defaultRowHeight="12.75"/>
  <cols>
    <col min="1" max="1" width="3.7109375" style="35" customWidth="1"/>
    <col min="2" max="2" width="22.7109375" style="2" customWidth="1"/>
    <col min="3" max="3" width="8.7109375" style="2" customWidth="1"/>
    <col min="4" max="10" width="17.7109375" style="2" customWidth="1"/>
    <col min="11" max="13" width="17.7109375" style="35" customWidth="1"/>
    <col min="14" max="14" width="17.7109375" style="2" customWidth="1"/>
    <col min="15" max="15" width="17.7109375" style="35" customWidth="1"/>
    <col min="16" max="16" width="17.7109375" style="2" customWidth="1"/>
    <col min="17" max="16384" width="9.140625" style="2"/>
  </cols>
  <sheetData>
    <row r="1" spans="1:16" ht="20.100000000000001" customHeight="1">
      <c r="B1" s="1" t="s">
        <v>43</v>
      </c>
    </row>
    <row r="2" spans="1:16" ht="20.100000000000001" customHeight="1">
      <c r="B2" s="4"/>
    </row>
    <row r="3" spans="1:16" ht="20.100000000000001" customHeight="1">
      <c r="B3" s="22"/>
    </row>
    <row r="4" spans="1:16" ht="20.100000000000001" customHeight="1"/>
    <row r="5" spans="1:16" ht="30" customHeight="1">
      <c r="B5" s="210" t="s">
        <v>82</v>
      </c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</row>
    <row r="6" spans="1:16" s="35" customFormat="1" ht="20.100000000000001" customHeight="1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s="35" customFormat="1" ht="20.100000000000001" customHeight="1"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20.100000000000001" customHeight="1" thickBot="1"/>
    <row r="9" spans="1:16" ht="39.950000000000003" customHeight="1" thickTop="1" thickBot="1">
      <c r="A9" s="212" t="s">
        <v>19</v>
      </c>
      <c r="B9" s="213"/>
      <c r="C9" s="161" t="s">
        <v>20</v>
      </c>
      <c r="D9" s="162">
        <v>2004</v>
      </c>
      <c r="E9" s="163">
        <v>2005</v>
      </c>
      <c r="F9" s="162">
        <v>2006</v>
      </c>
      <c r="G9" s="163">
        <v>2007</v>
      </c>
      <c r="H9" s="162">
        <v>2008</v>
      </c>
      <c r="I9" s="163">
        <v>2009</v>
      </c>
      <c r="J9" s="163">
        <v>2010</v>
      </c>
      <c r="K9" s="163">
        <v>2011</v>
      </c>
      <c r="L9" s="163">
        <v>2012</v>
      </c>
      <c r="M9" s="163">
        <v>2013</v>
      </c>
      <c r="N9" s="163">
        <v>2014</v>
      </c>
      <c r="O9" s="163">
        <v>2015</v>
      </c>
      <c r="P9" s="164">
        <v>2016</v>
      </c>
    </row>
    <row r="10" spans="1:16" ht="30" customHeight="1" thickTop="1">
      <c r="A10" s="214" t="s">
        <v>25</v>
      </c>
      <c r="B10" s="215"/>
      <c r="C10" s="141" t="s">
        <v>22</v>
      </c>
      <c r="D10" s="142">
        <v>1402.96</v>
      </c>
      <c r="E10" s="139">
        <v>1466.77</v>
      </c>
      <c r="F10" s="142">
        <v>1503.42</v>
      </c>
      <c r="G10" s="139">
        <v>1570.28</v>
      </c>
      <c r="H10" s="142">
        <v>1570.28</v>
      </c>
      <c r="I10" s="139">
        <v>1641.74</v>
      </c>
      <c r="J10" s="139">
        <v>1682.76</v>
      </c>
      <c r="K10" s="139">
        <v>1757.56</v>
      </c>
      <c r="L10" s="139">
        <v>1801.49</v>
      </c>
      <c r="M10" s="139">
        <v>1874.19</v>
      </c>
      <c r="N10" s="139">
        <v>1921.03</v>
      </c>
      <c r="O10" s="139">
        <v>1922.96</v>
      </c>
      <c r="P10" s="140">
        <v>1922.96</v>
      </c>
    </row>
    <row r="11" spans="1:16" ht="30" customHeight="1">
      <c r="A11" s="216" t="s">
        <v>24</v>
      </c>
      <c r="B11" s="217"/>
      <c r="C11" s="141" t="s">
        <v>22</v>
      </c>
      <c r="D11" s="142">
        <v>1073.1500000000001</v>
      </c>
      <c r="E11" s="139">
        <v>1183</v>
      </c>
      <c r="F11" s="142">
        <v>1292.8499999999999</v>
      </c>
      <c r="G11" s="139">
        <v>1402.7</v>
      </c>
      <c r="H11" s="142">
        <v>1461.85</v>
      </c>
      <c r="I11" s="139">
        <v>1461.85</v>
      </c>
      <c r="J11" s="139">
        <v>1461.85</v>
      </c>
      <c r="K11" s="139">
        <v>1461.85</v>
      </c>
      <c r="L11" s="139">
        <v>1461.85</v>
      </c>
      <c r="M11" s="139">
        <v>1461.85</v>
      </c>
      <c r="N11" s="139">
        <v>1461.85</v>
      </c>
      <c r="O11" s="139">
        <v>1461.85</v>
      </c>
      <c r="P11" s="140">
        <v>1546.35</v>
      </c>
    </row>
    <row r="12" spans="1:16" ht="30" customHeight="1">
      <c r="A12" s="216" t="s">
        <v>30</v>
      </c>
      <c r="B12" s="217"/>
      <c r="C12" s="141" t="s">
        <v>22</v>
      </c>
      <c r="D12" s="142">
        <v>1054.2</v>
      </c>
      <c r="E12" s="139">
        <v>1134.67</v>
      </c>
      <c r="F12" s="142">
        <v>1212.6099999999999</v>
      </c>
      <c r="G12" s="139">
        <v>1314.97</v>
      </c>
      <c r="H12" s="142">
        <v>1242.24</v>
      </c>
      <c r="I12" s="139">
        <v>995.28</v>
      </c>
      <c r="J12" s="139">
        <v>1076.46</v>
      </c>
      <c r="K12" s="139">
        <v>1136.22</v>
      </c>
      <c r="L12" s="139">
        <v>1201.96</v>
      </c>
      <c r="M12" s="139">
        <v>1249.8499999999999</v>
      </c>
      <c r="N12" s="139">
        <v>1251.05</v>
      </c>
      <c r="O12" s="139">
        <v>1378.87</v>
      </c>
      <c r="P12" s="140">
        <v>1529.03</v>
      </c>
    </row>
    <row r="13" spans="1:16" s="35" customFormat="1" ht="30" customHeight="1">
      <c r="A13" s="216" t="s">
        <v>26</v>
      </c>
      <c r="B13" s="217"/>
      <c r="C13" s="141" t="s">
        <v>22</v>
      </c>
      <c r="D13" s="142">
        <v>1264.8</v>
      </c>
      <c r="E13" s="139">
        <v>1264.8</v>
      </c>
      <c r="F13" s="142">
        <v>1272.5999999999999</v>
      </c>
      <c r="G13" s="139">
        <v>1300.8</v>
      </c>
      <c r="H13" s="142">
        <v>1335</v>
      </c>
      <c r="I13" s="139">
        <v>1381.2</v>
      </c>
      <c r="J13" s="139">
        <v>1407.6</v>
      </c>
      <c r="K13" s="139">
        <v>1424.4</v>
      </c>
      <c r="L13" s="139">
        <v>1446.6</v>
      </c>
      <c r="M13" s="139">
        <v>1469.4</v>
      </c>
      <c r="N13" s="139">
        <v>1485.6</v>
      </c>
      <c r="O13" s="139">
        <v>1501.8</v>
      </c>
      <c r="P13" s="140">
        <v>1507.8</v>
      </c>
    </row>
    <row r="14" spans="1:16" ht="30" customHeight="1">
      <c r="A14" s="216" t="s">
        <v>21</v>
      </c>
      <c r="B14" s="217"/>
      <c r="C14" s="141" t="s">
        <v>22</v>
      </c>
      <c r="D14" s="142">
        <v>1186.31</v>
      </c>
      <c r="E14" s="139">
        <v>1210</v>
      </c>
      <c r="F14" s="142">
        <v>1234</v>
      </c>
      <c r="G14" s="139">
        <v>1259</v>
      </c>
      <c r="H14" s="142">
        <v>1309.5999999999999</v>
      </c>
      <c r="I14" s="139">
        <v>1387.5</v>
      </c>
      <c r="J14" s="139">
        <v>1387.5</v>
      </c>
      <c r="K14" s="139">
        <v>1415.24</v>
      </c>
      <c r="L14" s="139">
        <v>1443.54</v>
      </c>
      <c r="M14" s="139">
        <v>1501.82</v>
      </c>
      <c r="N14" s="139">
        <v>1501.82</v>
      </c>
      <c r="O14" s="139">
        <v>1501.82</v>
      </c>
      <c r="P14" s="140">
        <v>1501.82</v>
      </c>
    </row>
    <row r="15" spans="1:16" ht="30" customHeight="1">
      <c r="A15" s="216" t="s">
        <v>63</v>
      </c>
      <c r="B15" s="217"/>
      <c r="C15" s="141" t="s">
        <v>22</v>
      </c>
      <c r="D15" s="142" t="s">
        <v>70</v>
      </c>
      <c r="E15" s="139" t="s">
        <v>70</v>
      </c>
      <c r="F15" s="142" t="s">
        <v>70</v>
      </c>
      <c r="G15" s="139" t="s">
        <v>70</v>
      </c>
      <c r="H15" s="142" t="s">
        <v>70</v>
      </c>
      <c r="I15" s="139" t="s">
        <v>70</v>
      </c>
      <c r="J15" s="139" t="s">
        <v>70</v>
      </c>
      <c r="K15" s="139" t="s">
        <v>70</v>
      </c>
      <c r="L15" s="139" t="s">
        <v>70</v>
      </c>
      <c r="M15" s="139" t="s">
        <v>70</v>
      </c>
      <c r="N15" s="139" t="s">
        <v>70</v>
      </c>
      <c r="O15" s="139">
        <v>1473</v>
      </c>
      <c r="P15" s="140">
        <v>1473</v>
      </c>
    </row>
    <row r="16" spans="1:16" ht="30" customHeight="1">
      <c r="A16" s="216" t="s">
        <v>23</v>
      </c>
      <c r="B16" s="217"/>
      <c r="C16" s="141" t="s">
        <v>22</v>
      </c>
      <c r="D16" s="142">
        <v>1215.1099999999999</v>
      </c>
      <c r="E16" s="139">
        <v>1286.0899999999999</v>
      </c>
      <c r="F16" s="142">
        <v>1217.8800000000001</v>
      </c>
      <c r="G16" s="139">
        <v>1254.28</v>
      </c>
      <c r="H16" s="142">
        <v>1280.07</v>
      </c>
      <c r="I16" s="139">
        <v>1321.02</v>
      </c>
      <c r="J16" s="139">
        <v>1343.77</v>
      </c>
      <c r="K16" s="139">
        <v>1365</v>
      </c>
      <c r="L16" s="139">
        <v>1398.37</v>
      </c>
      <c r="M16" s="139">
        <v>1430.22</v>
      </c>
      <c r="N16" s="139">
        <v>1445.38</v>
      </c>
      <c r="O16" s="139">
        <v>1457.52</v>
      </c>
      <c r="P16" s="140">
        <v>1466.62</v>
      </c>
    </row>
    <row r="17" spans="1:16" s="35" customFormat="1" ht="30" customHeight="1">
      <c r="A17" s="218" t="s">
        <v>39</v>
      </c>
      <c r="B17" s="219"/>
      <c r="C17" s="145" t="s">
        <v>22</v>
      </c>
      <c r="D17" s="146">
        <v>470.99</v>
      </c>
      <c r="E17" s="147">
        <v>490.07</v>
      </c>
      <c r="F17" s="146">
        <v>511.9</v>
      </c>
      <c r="G17" s="147">
        <v>521.79999999999995</v>
      </c>
      <c r="H17" s="146">
        <v>538.53</v>
      </c>
      <c r="I17" s="147">
        <v>589.19000000000005</v>
      </c>
      <c r="J17" s="147">
        <v>597.42999999999995</v>
      </c>
      <c r="K17" s="147">
        <v>748.1</v>
      </c>
      <c r="L17" s="147">
        <v>763.06</v>
      </c>
      <c r="M17" s="147">
        <v>783.66</v>
      </c>
      <c r="N17" s="147">
        <v>789.15</v>
      </c>
      <c r="O17" s="147">
        <v>790.73</v>
      </c>
      <c r="P17" s="148" t="s">
        <v>70</v>
      </c>
    </row>
    <row r="18" spans="1:16" ht="30" customHeight="1">
      <c r="A18" s="218" t="s">
        <v>29</v>
      </c>
      <c r="B18" s="219"/>
      <c r="C18" s="165" t="s">
        <v>22</v>
      </c>
      <c r="D18" s="166">
        <v>537.25</v>
      </c>
      <c r="E18" s="137">
        <v>598.5</v>
      </c>
      <c r="F18" s="166">
        <v>631.04999999999995</v>
      </c>
      <c r="G18" s="137">
        <v>665.7</v>
      </c>
      <c r="H18" s="166">
        <v>700</v>
      </c>
      <c r="I18" s="137">
        <v>728</v>
      </c>
      <c r="J18" s="137">
        <v>738.85</v>
      </c>
      <c r="K18" s="137">
        <v>748.3</v>
      </c>
      <c r="L18" s="137">
        <v>748.3</v>
      </c>
      <c r="M18" s="137">
        <v>752.85</v>
      </c>
      <c r="N18" s="137">
        <v>752.85</v>
      </c>
      <c r="O18" s="137">
        <v>756.7</v>
      </c>
      <c r="P18" s="138">
        <v>764.4</v>
      </c>
    </row>
    <row r="19" spans="1:16" ht="30" customHeight="1">
      <c r="A19" s="218" t="s">
        <v>36</v>
      </c>
      <c r="B19" s="219"/>
      <c r="C19" s="165" t="s">
        <v>22</v>
      </c>
      <c r="D19" s="166">
        <v>540.84</v>
      </c>
      <c r="E19" s="137">
        <v>555.05999999999995</v>
      </c>
      <c r="F19" s="166">
        <v>584.24</v>
      </c>
      <c r="G19" s="137">
        <v>601.9</v>
      </c>
      <c r="H19" s="166">
        <v>617.21</v>
      </c>
      <c r="I19" s="137">
        <v>634.88</v>
      </c>
      <c r="J19" s="137">
        <v>659.92</v>
      </c>
      <c r="K19" s="137">
        <v>664.95</v>
      </c>
      <c r="L19" s="137">
        <v>679.87</v>
      </c>
      <c r="M19" s="137">
        <v>697.42</v>
      </c>
      <c r="N19" s="137">
        <v>717.95</v>
      </c>
      <c r="O19" s="137">
        <v>720.46</v>
      </c>
      <c r="P19" s="138">
        <v>728.04</v>
      </c>
    </row>
    <row r="20" spans="1:16" ht="30" customHeight="1">
      <c r="A20" s="218" t="s">
        <v>28</v>
      </c>
      <c r="B20" s="219"/>
      <c r="C20" s="145" t="s">
        <v>22</v>
      </c>
      <c r="D20" s="146">
        <v>630.77</v>
      </c>
      <c r="E20" s="147">
        <v>667.68</v>
      </c>
      <c r="F20" s="146">
        <v>709.71</v>
      </c>
      <c r="G20" s="147">
        <v>730.3</v>
      </c>
      <c r="H20" s="146">
        <v>794.02</v>
      </c>
      <c r="I20" s="147">
        <v>817.83</v>
      </c>
      <c r="J20" s="147">
        <v>862.82</v>
      </c>
      <c r="K20" s="147">
        <v>862.82</v>
      </c>
      <c r="L20" s="147">
        <v>876.62</v>
      </c>
      <c r="M20" s="147">
        <v>683.76</v>
      </c>
      <c r="N20" s="147">
        <v>683.76</v>
      </c>
      <c r="O20" s="147">
        <v>683.76</v>
      </c>
      <c r="P20" s="148">
        <v>683.76</v>
      </c>
    </row>
    <row r="21" spans="1:16" ht="30" customHeight="1">
      <c r="A21" s="218" t="s">
        <v>27</v>
      </c>
      <c r="B21" s="219"/>
      <c r="C21" s="165" t="s">
        <v>22</v>
      </c>
      <c r="D21" s="166">
        <v>425.95</v>
      </c>
      <c r="E21" s="137">
        <v>437.15</v>
      </c>
      <c r="F21" s="166">
        <v>449.98</v>
      </c>
      <c r="G21" s="137">
        <v>470.17</v>
      </c>
      <c r="H21" s="166">
        <v>497</v>
      </c>
      <c r="I21" s="137">
        <v>525</v>
      </c>
      <c r="J21" s="137">
        <v>554.16999999999996</v>
      </c>
      <c r="K21" s="137">
        <v>565.83000000000004</v>
      </c>
      <c r="L21" s="137">
        <v>565.83000000000004</v>
      </c>
      <c r="M21" s="137">
        <v>565.83000000000004</v>
      </c>
      <c r="N21" s="137">
        <v>565.83000000000004</v>
      </c>
      <c r="O21" s="137">
        <v>589.16999999999996</v>
      </c>
      <c r="P21" s="138">
        <v>618.33000000000004</v>
      </c>
    </row>
    <row r="22" spans="1:16" ht="30" customHeight="1">
      <c r="A22" s="222" t="s">
        <v>37</v>
      </c>
      <c r="B22" s="223"/>
      <c r="C22" s="167" t="s">
        <v>22</v>
      </c>
      <c r="D22" s="168">
        <v>175.25</v>
      </c>
      <c r="E22" s="143">
        <v>207.86</v>
      </c>
      <c r="F22" s="168">
        <v>232.9</v>
      </c>
      <c r="G22" s="143">
        <v>244.32</v>
      </c>
      <c r="H22" s="168">
        <v>313.33999999999997</v>
      </c>
      <c r="I22" s="143">
        <v>307.20999999999998</v>
      </c>
      <c r="J22" s="143">
        <v>320.87</v>
      </c>
      <c r="K22" s="143">
        <v>348.68</v>
      </c>
      <c r="L22" s="143">
        <v>336.47</v>
      </c>
      <c r="M22" s="143">
        <v>392.73</v>
      </c>
      <c r="N22" s="143">
        <v>404.4</v>
      </c>
      <c r="O22" s="143">
        <v>409.53</v>
      </c>
      <c r="P22" s="144">
        <v>431.24</v>
      </c>
    </row>
    <row r="23" spans="1:16" ht="30" customHeight="1">
      <c r="A23" s="222" t="s">
        <v>32</v>
      </c>
      <c r="B23" s="223"/>
      <c r="C23" s="167" t="s">
        <v>22</v>
      </c>
      <c r="D23" s="168">
        <v>158.5</v>
      </c>
      <c r="E23" s="143">
        <v>171.92</v>
      </c>
      <c r="F23" s="168">
        <v>191.73</v>
      </c>
      <c r="G23" s="143">
        <v>230.08</v>
      </c>
      <c r="H23" s="168">
        <v>278.02</v>
      </c>
      <c r="I23" s="143">
        <v>278.02</v>
      </c>
      <c r="J23" s="143">
        <v>278.02</v>
      </c>
      <c r="K23" s="143">
        <v>278.02</v>
      </c>
      <c r="L23" s="143">
        <v>290</v>
      </c>
      <c r="M23" s="143">
        <v>320</v>
      </c>
      <c r="N23" s="143">
        <v>355</v>
      </c>
      <c r="O23" s="143">
        <v>390</v>
      </c>
      <c r="P23" s="144">
        <v>430</v>
      </c>
    </row>
    <row r="24" spans="1:16" ht="30" customHeight="1">
      <c r="A24" s="222" t="s">
        <v>55</v>
      </c>
      <c r="B24" s="223"/>
      <c r="C24" s="167" t="s">
        <v>22</v>
      </c>
      <c r="D24" s="168" t="s">
        <v>70</v>
      </c>
      <c r="E24" s="143" t="s">
        <v>70</v>
      </c>
      <c r="F24" s="168" t="s">
        <v>70</v>
      </c>
      <c r="G24" s="143" t="s">
        <v>70</v>
      </c>
      <c r="H24" s="168" t="s">
        <v>70</v>
      </c>
      <c r="I24" s="143">
        <v>373.46</v>
      </c>
      <c r="J24" s="143">
        <v>385.48</v>
      </c>
      <c r="K24" s="143">
        <v>381.15</v>
      </c>
      <c r="L24" s="143">
        <v>373.36</v>
      </c>
      <c r="M24" s="143">
        <v>372.35</v>
      </c>
      <c r="N24" s="143">
        <v>395.67</v>
      </c>
      <c r="O24" s="143">
        <v>395.61</v>
      </c>
      <c r="P24" s="144">
        <v>408.39</v>
      </c>
    </row>
    <row r="25" spans="1:16" ht="30" customHeight="1">
      <c r="A25" s="222" t="s">
        <v>38</v>
      </c>
      <c r="B25" s="223"/>
      <c r="C25" s="167" t="s">
        <v>22</v>
      </c>
      <c r="D25" s="168">
        <v>147.68</v>
      </c>
      <c r="E25" s="143">
        <v>167.76</v>
      </c>
      <c r="F25" s="168">
        <v>182.15</v>
      </c>
      <c r="G25" s="143">
        <v>220.71</v>
      </c>
      <c r="H25" s="168">
        <v>241.19</v>
      </c>
      <c r="I25" s="143">
        <v>295.5</v>
      </c>
      <c r="J25" s="143">
        <v>307.7</v>
      </c>
      <c r="K25" s="143">
        <v>317</v>
      </c>
      <c r="L25" s="143">
        <v>327</v>
      </c>
      <c r="M25" s="143">
        <v>337.7</v>
      </c>
      <c r="N25" s="143">
        <v>352</v>
      </c>
      <c r="O25" s="143">
        <v>380</v>
      </c>
      <c r="P25" s="144">
        <v>405</v>
      </c>
    </row>
    <row r="26" spans="1:16" ht="30" customHeight="1">
      <c r="A26" s="222" t="s">
        <v>34</v>
      </c>
      <c r="B26" s="223"/>
      <c r="C26" s="167" t="s">
        <v>22</v>
      </c>
      <c r="D26" s="168">
        <v>118.96</v>
      </c>
      <c r="E26" s="143">
        <v>114.63</v>
      </c>
      <c r="F26" s="168">
        <v>129.27000000000001</v>
      </c>
      <c r="G26" s="143">
        <v>172.12</v>
      </c>
      <c r="H26" s="168">
        <v>229.75</v>
      </c>
      <c r="I26" s="143">
        <v>254.13</v>
      </c>
      <c r="J26" s="143">
        <v>253.77</v>
      </c>
      <c r="K26" s="143">
        <v>281.93</v>
      </c>
      <c r="L26" s="143">
        <v>285.92</v>
      </c>
      <c r="M26" s="143">
        <v>286.66000000000003</v>
      </c>
      <c r="N26" s="143">
        <v>320</v>
      </c>
      <c r="O26" s="143">
        <v>360</v>
      </c>
      <c r="P26" s="144">
        <v>370</v>
      </c>
    </row>
    <row r="27" spans="1:16" ht="30" customHeight="1">
      <c r="A27" s="224" t="s">
        <v>31</v>
      </c>
      <c r="B27" s="225"/>
      <c r="C27" s="154" t="s">
        <v>22</v>
      </c>
      <c r="D27" s="155">
        <v>206.73</v>
      </c>
      <c r="E27" s="151">
        <v>235.85</v>
      </c>
      <c r="F27" s="155">
        <v>261.02999999999997</v>
      </c>
      <c r="G27" s="151">
        <v>291.07</v>
      </c>
      <c r="H27" s="155">
        <v>300.44</v>
      </c>
      <c r="I27" s="151">
        <v>297.67</v>
      </c>
      <c r="J27" s="151">
        <v>302.19</v>
      </c>
      <c r="K27" s="151">
        <v>319.22000000000003</v>
      </c>
      <c r="L27" s="151">
        <v>310.23</v>
      </c>
      <c r="M27" s="151">
        <v>318.08</v>
      </c>
      <c r="N27" s="151">
        <v>309.91000000000003</v>
      </c>
      <c r="O27" s="151">
        <v>331.71</v>
      </c>
      <c r="P27" s="152">
        <v>366.3</v>
      </c>
    </row>
    <row r="28" spans="1:16" ht="30" customHeight="1">
      <c r="A28" s="222" t="s">
        <v>35</v>
      </c>
      <c r="B28" s="223"/>
      <c r="C28" s="167" t="s">
        <v>22</v>
      </c>
      <c r="D28" s="168">
        <v>201.9</v>
      </c>
      <c r="E28" s="143">
        <v>231.74</v>
      </c>
      <c r="F28" s="168">
        <v>247.16</v>
      </c>
      <c r="G28" s="143">
        <v>260.16000000000003</v>
      </c>
      <c r="H28" s="168">
        <v>271.94</v>
      </c>
      <c r="I28" s="143">
        <v>268.08999999999997</v>
      </c>
      <c r="J28" s="143">
        <v>271.8</v>
      </c>
      <c r="K28" s="143">
        <v>280.63</v>
      </c>
      <c r="L28" s="143">
        <v>295.63</v>
      </c>
      <c r="M28" s="143">
        <v>335.27</v>
      </c>
      <c r="N28" s="143">
        <v>341.7</v>
      </c>
      <c r="O28" s="143">
        <v>332.76</v>
      </c>
      <c r="P28" s="144">
        <v>353.05</v>
      </c>
    </row>
    <row r="29" spans="1:16" ht="30" customHeight="1">
      <c r="A29" s="222" t="s">
        <v>33</v>
      </c>
      <c r="B29" s="223"/>
      <c r="C29" s="167" t="s">
        <v>22</v>
      </c>
      <c r="D29" s="168">
        <v>130.34</v>
      </c>
      <c r="E29" s="143">
        <v>144.81</v>
      </c>
      <c r="F29" s="168">
        <v>159.29</v>
      </c>
      <c r="G29" s="143">
        <v>173.77</v>
      </c>
      <c r="H29" s="168">
        <v>231.7</v>
      </c>
      <c r="I29" s="143">
        <v>231.7</v>
      </c>
      <c r="J29" s="143">
        <v>231.7</v>
      </c>
      <c r="K29" s="143">
        <v>231.7</v>
      </c>
      <c r="L29" s="143">
        <v>231.7</v>
      </c>
      <c r="M29" s="143">
        <v>289.62</v>
      </c>
      <c r="N29" s="143">
        <v>289.62</v>
      </c>
      <c r="O29" s="143">
        <v>300</v>
      </c>
      <c r="P29" s="144">
        <v>350</v>
      </c>
    </row>
    <row r="30" spans="1:16" ht="30" customHeight="1">
      <c r="A30" s="222" t="s">
        <v>42</v>
      </c>
      <c r="B30" s="223"/>
      <c r="C30" s="169" t="s">
        <v>22</v>
      </c>
      <c r="D30" s="170">
        <v>68.03</v>
      </c>
      <c r="E30" s="149">
        <v>78.7</v>
      </c>
      <c r="F30" s="170">
        <v>89.67</v>
      </c>
      <c r="G30" s="149">
        <v>115.27</v>
      </c>
      <c r="H30" s="170">
        <v>138.59</v>
      </c>
      <c r="I30" s="149">
        <v>149.16</v>
      </c>
      <c r="J30" s="149">
        <v>141.63</v>
      </c>
      <c r="K30" s="149">
        <v>157.19999999999999</v>
      </c>
      <c r="L30" s="149">
        <v>161.91</v>
      </c>
      <c r="M30" s="149">
        <v>157.5</v>
      </c>
      <c r="N30" s="149">
        <v>190.11</v>
      </c>
      <c r="O30" s="149">
        <v>217.5</v>
      </c>
      <c r="P30" s="150">
        <v>233.16</v>
      </c>
    </row>
    <row r="31" spans="1:16" s="4" customFormat="1" ht="30" customHeight="1" thickBot="1">
      <c r="A31" s="220" t="s">
        <v>41</v>
      </c>
      <c r="B31" s="221"/>
      <c r="C31" s="171" t="s">
        <v>22</v>
      </c>
      <c r="D31" s="172">
        <v>61.36</v>
      </c>
      <c r="E31" s="173">
        <v>76.69</v>
      </c>
      <c r="F31" s="172">
        <v>81.790000000000006</v>
      </c>
      <c r="G31" s="173">
        <v>92.03</v>
      </c>
      <c r="H31" s="172">
        <v>112.49</v>
      </c>
      <c r="I31" s="173">
        <v>122.71</v>
      </c>
      <c r="J31" s="173">
        <v>122.71</v>
      </c>
      <c r="K31" s="173">
        <v>122.71</v>
      </c>
      <c r="L31" s="173">
        <v>138.05000000000001</v>
      </c>
      <c r="M31" s="173">
        <v>158.5</v>
      </c>
      <c r="N31" s="173">
        <v>173.84</v>
      </c>
      <c r="O31" s="173">
        <v>184.07</v>
      </c>
      <c r="P31" s="174">
        <v>214.75</v>
      </c>
    </row>
    <row r="32" spans="1:16" ht="13.5" thickTop="1"/>
    <row r="33" spans="1:2" ht="15">
      <c r="B33" s="178" t="s">
        <v>81</v>
      </c>
    </row>
    <row r="34" spans="1:2" s="35" customFormat="1" ht="15">
      <c r="B34" s="178" t="s">
        <v>72</v>
      </c>
    </row>
    <row r="35" spans="1:2" s="35" customFormat="1" ht="15.75" thickBot="1">
      <c r="B35" s="178"/>
    </row>
    <row r="36" spans="1:2" s="35" customFormat="1" ht="15.75" thickBot="1">
      <c r="A36" s="175"/>
      <c r="B36" s="178" t="s">
        <v>103</v>
      </c>
    </row>
    <row r="37" spans="1:2" s="35" customFormat="1" ht="15.75" thickBot="1">
      <c r="A37" s="176"/>
      <c r="B37" s="178" t="s">
        <v>104</v>
      </c>
    </row>
    <row r="38" spans="1:2" s="35" customFormat="1" ht="15.75" thickBot="1">
      <c r="A38" s="177"/>
      <c r="B38" s="178" t="s">
        <v>105</v>
      </c>
    </row>
    <row r="39" spans="1:2" ht="15">
      <c r="B39" s="178"/>
    </row>
    <row r="40" spans="1:2" ht="15">
      <c r="B40" s="178" t="s">
        <v>80</v>
      </c>
    </row>
  </sheetData>
  <sortState ref="B31:U36">
    <sortCondition descending="1" ref="O31:O36"/>
  </sortState>
  <mergeCells count="24">
    <mergeCell ref="A18:B18"/>
    <mergeCell ref="A20:B20"/>
    <mergeCell ref="A19:B19"/>
    <mergeCell ref="A31:B31"/>
    <mergeCell ref="A30:B30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A13:B13"/>
    <mergeCell ref="A14:B14"/>
    <mergeCell ref="A15:B15"/>
    <mergeCell ref="A16:B16"/>
    <mergeCell ref="A17:B17"/>
    <mergeCell ref="B5:P5"/>
    <mergeCell ref="A9:B9"/>
    <mergeCell ref="A10:B10"/>
    <mergeCell ref="A11:B11"/>
    <mergeCell ref="A12:B12"/>
  </mergeCells>
  <phoneticPr fontId="0" type="noConversion"/>
  <pageMargins left="0.78740157480314965" right="0.78740157480314965" top="0.78740157480314965" bottom="0.78740157480314965" header="0.31496062992125984" footer="0.31496062992125984"/>
  <pageSetup paperSize="9" scale="49" orientation="landscape" r:id="rId1"/>
  <headerFooter alignWithMargins="0">
    <oddHeader>&amp;R&amp;"Arial,Kurzíva"Příloha č. 4</oddHeader>
  </headerFooter>
  <rowBreaks count="1" manualBreakCount="1">
    <brk id="19" min="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60" zoomScaleNormal="60" workbookViewId="0">
      <selection activeCell="A40" sqref="A40"/>
    </sheetView>
  </sheetViews>
  <sheetFormatPr defaultRowHeight="12.75"/>
  <cols>
    <col min="1" max="1" width="25.7109375" style="35" customWidth="1"/>
    <col min="2" max="2" width="8.7109375" style="35" customWidth="1"/>
    <col min="3" max="15" width="17.7109375" style="35" customWidth="1"/>
    <col min="16" max="16384" width="9.140625" style="35"/>
  </cols>
  <sheetData>
    <row r="1" spans="1:15" ht="20.100000000000001" customHeight="1">
      <c r="A1" s="34" t="s">
        <v>43</v>
      </c>
    </row>
    <row r="2" spans="1:15" ht="20.100000000000001" customHeight="1">
      <c r="A2" s="36"/>
    </row>
    <row r="3" spans="1:15" ht="20.100000000000001" customHeight="1">
      <c r="A3" s="4"/>
    </row>
    <row r="4" spans="1:15" ht="20.100000000000001" customHeight="1"/>
    <row r="5" spans="1:15" ht="30" customHeight="1">
      <c r="A5" s="210" t="s">
        <v>83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ht="20.100000000000001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ht="20.100000000000001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20.100000000000001" customHeight="1" thickBot="1"/>
    <row r="9" spans="1:15" ht="39.950000000000003" customHeight="1" thickTop="1" thickBot="1">
      <c r="A9" s="23" t="s">
        <v>19</v>
      </c>
      <c r="B9" s="24" t="s">
        <v>20</v>
      </c>
      <c r="C9" s="25">
        <v>2004</v>
      </c>
      <c r="D9" s="26">
        <v>2005</v>
      </c>
      <c r="E9" s="25">
        <v>2006</v>
      </c>
      <c r="F9" s="26">
        <v>2007</v>
      </c>
      <c r="G9" s="25">
        <v>2008</v>
      </c>
      <c r="H9" s="26">
        <v>2009</v>
      </c>
      <c r="I9" s="26">
        <v>2010</v>
      </c>
      <c r="J9" s="26">
        <v>2011</v>
      </c>
      <c r="K9" s="26">
        <v>2012</v>
      </c>
      <c r="L9" s="26">
        <v>2013</v>
      </c>
      <c r="M9" s="26">
        <v>2014</v>
      </c>
      <c r="N9" s="26">
        <v>2015</v>
      </c>
      <c r="O9" s="27">
        <v>2016</v>
      </c>
    </row>
    <row r="10" spans="1:15" ht="30" customHeight="1" thickTop="1">
      <c r="A10" s="77" t="s">
        <v>25</v>
      </c>
      <c r="B10" s="98" t="s">
        <v>67</v>
      </c>
      <c r="C10" s="99">
        <v>1359.97</v>
      </c>
      <c r="D10" s="96">
        <v>1312.75</v>
      </c>
      <c r="E10" s="99">
        <v>1349.34</v>
      </c>
      <c r="F10" s="96">
        <v>1366.91</v>
      </c>
      <c r="G10" s="99">
        <v>1338.87</v>
      </c>
      <c r="H10" s="96">
        <v>1350.18</v>
      </c>
      <c r="I10" s="96">
        <v>1375.22</v>
      </c>
      <c r="J10" s="96">
        <v>1456.82</v>
      </c>
      <c r="K10" s="96">
        <v>1521.16</v>
      </c>
      <c r="L10" s="96">
        <v>1556.74</v>
      </c>
      <c r="M10" s="96">
        <v>1595.05</v>
      </c>
      <c r="N10" s="96">
        <v>1596.65</v>
      </c>
      <c r="O10" s="97">
        <v>1596.65</v>
      </c>
    </row>
    <row r="11" spans="1:15" ht="30" customHeight="1">
      <c r="A11" s="51" t="s">
        <v>63</v>
      </c>
      <c r="B11" s="98" t="s">
        <v>67</v>
      </c>
      <c r="C11" s="99" t="s">
        <v>70</v>
      </c>
      <c r="D11" s="96" t="s">
        <v>70</v>
      </c>
      <c r="E11" s="99" t="s">
        <v>70</v>
      </c>
      <c r="F11" s="96" t="s">
        <v>70</v>
      </c>
      <c r="G11" s="99" t="s">
        <v>70</v>
      </c>
      <c r="H11" s="96" t="s">
        <v>70</v>
      </c>
      <c r="I11" s="96" t="s">
        <v>70</v>
      </c>
      <c r="J11" s="96" t="s">
        <v>70</v>
      </c>
      <c r="K11" s="96" t="s">
        <v>70</v>
      </c>
      <c r="L11" s="96" t="s">
        <v>70</v>
      </c>
      <c r="M11" s="96" t="s">
        <v>70</v>
      </c>
      <c r="N11" s="96">
        <v>1451.42</v>
      </c>
      <c r="O11" s="97">
        <v>1451.42</v>
      </c>
    </row>
    <row r="12" spans="1:15" ht="30" customHeight="1">
      <c r="A12" s="77" t="s">
        <v>21</v>
      </c>
      <c r="B12" s="98" t="s">
        <v>67</v>
      </c>
      <c r="C12" s="99">
        <v>1110.03</v>
      </c>
      <c r="D12" s="96">
        <v>1135.8</v>
      </c>
      <c r="E12" s="99">
        <v>1145.05</v>
      </c>
      <c r="F12" s="96">
        <v>1170.75</v>
      </c>
      <c r="G12" s="99">
        <v>1185.74</v>
      </c>
      <c r="H12" s="96">
        <v>1234.96</v>
      </c>
      <c r="I12" s="96">
        <v>1258.8</v>
      </c>
      <c r="J12" s="96">
        <v>1283.48</v>
      </c>
      <c r="K12" s="96">
        <v>1318.55</v>
      </c>
      <c r="L12" s="96">
        <v>1366.78</v>
      </c>
      <c r="M12" s="96">
        <v>1381.62</v>
      </c>
      <c r="N12" s="96">
        <v>1381.62</v>
      </c>
      <c r="O12" s="97">
        <v>1381.62</v>
      </c>
    </row>
    <row r="13" spans="1:15" ht="30" customHeight="1">
      <c r="A13" s="77" t="s">
        <v>26</v>
      </c>
      <c r="B13" s="98" t="s">
        <v>67</v>
      </c>
      <c r="C13" s="99">
        <v>1190.22</v>
      </c>
      <c r="D13" s="96">
        <v>1206.94</v>
      </c>
      <c r="E13" s="99">
        <v>1222.47</v>
      </c>
      <c r="F13" s="96">
        <v>1274.03</v>
      </c>
      <c r="G13" s="99">
        <v>1281.3599999999999</v>
      </c>
      <c r="H13" s="96">
        <v>1280.06</v>
      </c>
      <c r="I13" s="96">
        <v>1304.78</v>
      </c>
      <c r="J13" s="96">
        <v>1313.57</v>
      </c>
      <c r="K13" s="96">
        <v>1336.57</v>
      </c>
      <c r="L13" s="96">
        <v>1335.28</v>
      </c>
      <c r="M13" s="96">
        <v>1352.7</v>
      </c>
      <c r="N13" s="96">
        <v>1367.45</v>
      </c>
      <c r="O13" s="97">
        <v>1372.91</v>
      </c>
    </row>
    <row r="14" spans="1:15" ht="30" customHeight="1">
      <c r="A14" s="77" t="s">
        <v>23</v>
      </c>
      <c r="B14" s="98" t="s">
        <v>67</v>
      </c>
      <c r="C14" s="99">
        <v>1103.57</v>
      </c>
      <c r="D14" s="96">
        <v>1187.08</v>
      </c>
      <c r="E14" s="99">
        <v>1121.25</v>
      </c>
      <c r="F14" s="96">
        <v>1159.5999999999999</v>
      </c>
      <c r="G14" s="99">
        <v>1154.93</v>
      </c>
      <c r="H14" s="96">
        <v>1176.42</v>
      </c>
      <c r="I14" s="96">
        <v>1220.28</v>
      </c>
      <c r="J14" s="96">
        <v>1241.96</v>
      </c>
      <c r="K14" s="96">
        <v>1282.71</v>
      </c>
      <c r="L14" s="96">
        <v>1302.58</v>
      </c>
      <c r="M14" s="96">
        <v>1341.01</v>
      </c>
      <c r="N14" s="96">
        <v>1352.27</v>
      </c>
      <c r="O14" s="97">
        <v>1360.72</v>
      </c>
    </row>
    <row r="15" spans="1:15" ht="30" customHeight="1">
      <c r="A15" s="77" t="s">
        <v>24</v>
      </c>
      <c r="B15" s="98" t="s">
        <v>67</v>
      </c>
      <c r="C15" s="99">
        <v>851.31</v>
      </c>
      <c r="D15" s="96">
        <v>957.16</v>
      </c>
      <c r="E15" s="99">
        <v>1037.81</v>
      </c>
      <c r="F15" s="96">
        <v>1129.5999999999999</v>
      </c>
      <c r="G15" s="99">
        <v>1126.3</v>
      </c>
      <c r="H15" s="96">
        <v>1163.53</v>
      </c>
      <c r="I15" s="96">
        <v>1237.6199999999999</v>
      </c>
      <c r="J15" s="96">
        <v>1226.4000000000001</v>
      </c>
      <c r="K15" s="96">
        <v>1231.8599999999999</v>
      </c>
      <c r="L15" s="96">
        <v>1205.8399999999999</v>
      </c>
      <c r="M15" s="96">
        <v>1195.51</v>
      </c>
      <c r="N15" s="96">
        <v>1195.51</v>
      </c>
      <c r="O15" s="97">
        <v>1264.6199999999999</v>
      </c>
    </row>
    <row r="16" spans="1:15" ht="30" customHeight="1">
      <c r="A16" s="77" t="s">
        <v>30</v>
      </c>
      <c r="B16" s="98" t="s">
        <v>67</v>
      </c>
      <c r="C16" s="99">
        <v>1008.05</v>
      </c>
      <c r="D16" s="96">
        <v>1064.73</v>
      </c>
      <c r="E16" s="99">
        <v>1101.56</v>
      </c>
      <c r="F16" s="96">
        <v>1131.31</v>
      </c>
      <c r="G16" s="99">
        <v>1110.1099999999999</v>
      </c>
      <c r="H16" s="96">
        <v>1098.69</v>
      </c>
      <c r="I16" s="96">
        <v>1033.47</v>
      </c>
      <c r="J16" s="96">
        <v>1032.6500000000001</v>
      </c>
      <c r="K16" s="96">
        <v>1060.33</v>
      </c>
      <c r="L16" s="96">
        <v>1044.71</v>
      </c>
      <c r="M16" s="96">
        <v>1064.95</v>
      </c>
      <c r="N16" s="96">
        <v>1096.5999999999999</v>
      </c>
      <c r="O16" s="97">
        <v>1133.3599999999999</v>
      </c>
    </row>
    <row r="17" spans="1:15" ht="30" customHeight="1">
      <c r="A17" s="28" t="s">
        <v>39</v>
      </c>
      <c r="B17" s="85" t="s">
        <v>67</v>
      </c>
      <c r="C17" s="100">
        <v>616.79</v>
      </c>
      <c r="D17" s="101">
        <v>644.41999999999996</v>
      </c>
      <c r="E17" s="100">
        <v>666.86</v>
      </c>
      <c r="F17" s="101">
        <v>660.85</v>
      </c>
      <c r="G17" s="100">
        <v>649.91999999999996</v>
      </c>
      <c r="H17" s="101">
        <v>669.87</v>
      </c>
      <c r="I17" s="101">
        <v>693.83</v>
      </c>
      <c r="J17" s="101">
        <v>876.14</v>
      </c>
      <c r="K17" s="101">
        <v>911.06</v>
      </c>
      <c r="L17" s="101">
        <v>935.69</v>
      </c>
      <c r="M17" s="101">
        <v>966.46</v>
      </c>
      <c r="N17" s="101">
        <v>968.39</v>
      </c>
      <c r="O17" s="102" t="s">
        <v>70</v>
      </c>
    </row>
    <row r="18" spans="1:15" ht="30" customHeight="1">
      <c r="A18" s="77" t="s">
        <v>36</v>
      </c>
      <c r="B18" s="98" t="s">
        <v>67</v>
      </c>
      <c r="C18" s="99">
        <v>744.3</v>
      </c>
      <c r="D18" s="96">
        <v>767.48</v>
      </c>
      <c r="E18" s="99">
        <v>780.79</v>
      </c>
      <c r="F18" s="96">
        <v>796.77</v>
      </c>
      <c r="G18" s="99">
        <v>797.05</v>
      </c>
      <c r="H18" s="96">
        <v>813.21</v>
      </c>
      <c r="I18" s="96">
        <v>852.01</v>
      </c>
      <c r="J18" s="96">
        <v>835.87</v>
      </c>
      <c r="K18" s="96">
        <v>860.84</v>
      </c>
      <c r="L18" s="96">
        <v>854.17</v>
      </c>
      <c r="M18" s="96">
        <v>887.6</v>
      </c>
      <c r="N18" s="96">
        <v>890.71</v>
      </c>
      <c r="O18" s="97">
        <v>900.08</v>
      </c>
    </row>
    <row r="19" spans="1:15" ht="30" customHeight="1">
      <c r="A19" s="77" t="s">
        <v>29</v>
      </c>
      <c r="B19" s="98" t="s">
        <v>67</v>
      </c>
      <c r="C19" s="99">
        <v>589.9</v>
      </c>
      <c r="D19" s="96">
        <v>656.09</v>
      </c>
      <c r="E19" s="99">
        <v>687.2</v>
      </c>
      <c r="F19" s="96">
        <v>716.23</v>
      </c>
      <c r="G19" s="99">
        <v>735.7</v>
      </c>
      <c r="H19" s="96">
        <v>744.91</v>
      </c>
      <c r="I19" s="96">
        <v>764.97</v>
      </c>
      <c r="J19" s="96">
        <v>771.65</v>
      </c>
      <c r="K19" s="96">
        <v>782.65</v>
      </c>
      <c r="L19" s="96">
        <v>798.81</v>
      </c>
      <c r="M19" s="96">
        <v>815.54</v>
      </c>
      <c r="N19" s="96">
        <v>819.71</v>
      </c>
      <c r="O19" s="97">
        <v>828.06</v>
      </c>
    </row>
    <row r="20" spans="1:15" ht="30" customHeight="1">
      <c r="A20" s="28" t="s">
        <v>28</v>
      </c>
      <c r="B20" s="98" t="s">
        <v>67</v>
      </c>
      <c r="C20" s="100">
        <v>719.09</v>
      </c>
      <c r="D20" s="101">
        <v>755.63</v>
      </c>
      <c r="E20" s="100">
        <v>796.45</v>
      </c>
      <c r="F20" s="101">
        <v>812.68</v>
      </c>
      <c r="G20" s="100">
        <v>865</v>
      </c>
      <c r="H20" s="101">
        <v>860.94</v>
      </c>
      <c r="I20" s="101">
        <v>912.95</v>
      </c>
      <c r="J20" s="101">
        <v>906.68</v>
      </c>
      <c r="K20" s="101">
        <v>951.82</v>
      </c>
      <c r="L20" s="101">
        <v>772.27</v>
      </c>
      <c r="M20" s="101">
        <v>800.33</v>
      </c>
      <c r="N20" s="101">
        <v>800.33</v>
      </c>
      <c r="O20" s="102">
        <v>800.33</v>
      </c>
    </row>
    <row r="21" spans="1:15" ht="30" customHeight="1">
      <c r="A21" s="77" t="s">
        <v>37</v>
      </c>
      <c r="B21" s="98" t="s">
        <v>67</v>
      </c>
      <c r="C21" s="99">
        <v>341.51</v>
      </c>
      <c r="D21" s="96">
        <v>345.17</v>
      </c>
      <c r="E21" s="99">
        <v>369.28</v>
      </c>
      <c r="F21" s="96">
        <v>400.37</v>
      </c>
      <c r="G21" s="99">
        <v>462.55</v>
      </c>
      <c r="H21" s="96">
        <v>506.97</v>
      </c>
      <c r="I21" s="96">
        <v>545.79</v>
      </c>
      <c r="J21" s="96">
        <v>574.38</v>
      </c>
      <c r="K21" s="96">
        <v>636.53</v>
      </c>
      <c r="L21" s="96">
        <v>679.86</v>
      </c>
      <c r="M21" s="96">
        <v>719.05</v>
      </c>
      <c r="N21" s="96">
        <v>749.02</v>
      </c>
      <c r="O21" s="97">
        <v>791.82</v>
      </c>
    </row>
    <row r="22" spans="1:15" ht="30" customHeight="1">
      <c r="A22" s="77" t="s">
        <v>27</v>
      </c>
      <c r="B22" s="98" t="s">
        <v>67</v>
      </c>
      <c r="C22" s="99">
        <v>486.95</v>
      </c>
      <c r="D22" s="96">
        <v>513.32000000000005</v>
      </c>
      <c r="E22" s="99">
        <v>529.38</v>
      </c>
      <c r="F22" s="96">
        <v>548.14</v>
      </c>
      <c r="G22" s="99">
        <v>565.13</v>
      </c>
      <c r="H22" s="96">
        <v>588.28</v>
      </c>
      <c r="I22" s="96">
        <v>633.77</v>
      </c>
      <c r="J22" s="96">
        <v>665.7</v>
      </c>
      <c r="K22" s="96">
        <v>686.13</v>
      </c>
      <c r="L22" s="96">
        <v>689.94</v>
      </c>
      <c r="M22" s="96">
        <v>692.04</v>
      </c>
      <c r="N22" s="96">
        <v>720.59</v>
      </c>
      <c r="O22" s="97">
        <v>756.25</v>
      </c>
    </row>
    <row r="23" spans="1:15" ht="30" customHeight="1">
      <c r="A23" s="77" t="s">
        <v>35</v>
      </c>
      <c r="B23" s="98" t="s">
        <v>67</v>
      </c>
      <c r="C23" s="99">
        <v>339.26</v>
      </c>
      <c r="D23" s="96">
        <v>362.29</v>
      </c>
      <c r="E23" s="99">
        <v>389.77</v>
      </c>
      <c r="F23" s="96">
        <v>390.26</v>
      </c>
      <c r="G23" s="99">
        <v>394.93</v>
      </c>
      <c r="H23" s="96">
        <v>403.25</v>
      </c>
      <c r="I23" s="96">
        <v>423.58</v>
      </c>
      <c r="J23" s="96">
        <v>451.98</v>
      </c>
      <c r="K23" s="96">
        <v>525.88</v>
      </c>
      <c r="L23" s="96">
        <v>552.20000000000005</v>
      </c>
      <c r="M23" s="96">
        <v>571.46</v>
      </c>
      <c r="N23" s="96">
        <v>591.16</v>
      </c>
      <c r="O23" s="97">
        <v>624.94000000000005</v>
      </c>
    </row>
    <row r="24" spans="1:15" ht="30" customHeight="1">
      <c r="A24" s="77" t="s">
        <v>55</v>
      </c>
      <c r="B24" s="98" t="s">
        <v>67</v>
      </c>
      <c r="C24" s="99" t="s">
        <v>70</v>
      </c>
      <c r="D24" s="96" t="s">
        <v>70</v>
      </c>
      <c r="E24" s="99" t="s">
        <v>70</v>
      </c>
      <c r="F24" s="96" t="s">
        <v>70</v>
      </c>
      <c r="G24" s="99" t="s">
        <v>70</v>
      </c>
      <c r="H24" s="96">
        <v>490.16</v>
      </c>
      <c r="I24" s="96">
        <v>513.45000000000005</v>
      </c>
      <c r="J24" s="96">
        <v>521.24</v>
      </c>
      <c r="K24" s="96">
        <v>542.19000000000005</v>
      </c>
      <c r="L24" s="96">
        <v>542.29999999999995</v>
      </c>
      <c r="M24" s="96">
        <v>598.16999999999996</v>
      </c>
      <c r="N24" s="96">
        <v>600.53</v>
      </c>
      <c r="O24" s="97">
        <v>618.46</v>
      </c>
    </row>
    <row r="25" spans="1:15" ht="30" customHeight="1">
      <c r="A25" s="77" t="s">
        <v>38</v>
      </c>
      <c r="B25" s="98" t="s">
        <v>67</v>
      </c>
      <c r="C25" s="99">
        <v>276.37</v>
      </c>
      <c r="D25" s="96">
        <v>303.74</v>
      </c>
      <c r="E25" s="99">
        <v>319.14999999999998</v>
      </c>
      <c r="F25" s="96">
        <v>355.6</v>
      </c>
      <c r="G25" s="99">
        <v>370.61</v>
      </c>
      <c r="H25" s="96">
        <v>403.73</v>
      </c>
      <c r="I25" s="96">
        <v>437.78</v>
      </c>
      <c r="J25" s="96">
        <v>447.44</v>
      </c>
      <c r="K25" s="96">
        <v>466.15</v>
      </c>
      <c r="L25" s="96">
        <v>489.84</v>
      </c>
      <c r="M25" s="96">
        <v>519.1</v>
      </c>
      <c r="N25" s="96">
        <v>560.4</v>
      </c>
      <c r="O25" s="97">
        <v>597.26</v>
      </c>
    </row>
    <row r="26" spans="1:15" ht="30" customHeight="1">
      <c r="A26" s="77" t="s">
        <v>32</v>
      </c>
      <c r="B26" s="98" t="s">
        <v>67</v>
      </c>
      <c r="C26" s="99">
        <v>251.09</v>
      </c>
      <c r="D26" s="96">
        <v>265.57</v>
      </c>
      <c r="E26" s="99">
        <v>279.64</v>
      </c>
      <c r="F26" s="96">
        <v>313.35000000000002</v>
      </c>
      <c r="G26" s="99">
        <v>362.37</v>
      </c>
      <c r="H26" s="96">
        <v>359.73</v>
      </c>
      <c r="I26" s="96">
        <v>371.6</v>
      </c>
      <c r="J26" s="96">
        <v>365.67</v>
      </c>
      <c r="K26" s="96">
        <v>392.53</v>
      </c>
      <c r="L26" s="96">
        <v>422.94</v>
      </c>
      <c r="M26" s="96">
        <v>469.45</v>
      </c>
      <c r="N26" s="96">
        <v>515.74</v>
      </c>
      <c r="O26" s="97">
        <v>568.63</v>
      </c>
    </row>
    <row r="27" spans="1:15" ht="30" customHeight="1">
      <c r="A27" s="153" t="s">
        <v>31</v>
      </c>
      <c r="B27" s="154" t="s">
        <v>67</v>
      </c>
      <c r="C27" s="155">
        <v>378.77</v>
      </c>
      <c r="D27" s="151">
        <v>414.51</v>
      </c>
      <c r="E27" s="155">
        <v>435.18</v>
      </c>
      <c r="F27" s="151">
        <v>461.28</v>
      </c>
      <c r="G27" s="155">
        <v>414.75</v>
      </c>
      <c r="H27" s="151">
        <v>413.99</v>
      </c>
      <c r="I27" s="151">
        <v>424.01</v>
      </c>
      <c r="J27" s="151">
        <v>441.31</v>
      </c>
      <c r="K27" s="151">
        <v>443.77</v>
      </c>
      <c r="L27" s="151">
        <v>448.71</v>
      </c>
      <c r="M27" s="151">
        <v>484.57</v>
      </c>
      <c r="N27" s="151">
        <v>524.48</v>
      </c>
      <c r="O27" s="152">
        <v>564.38</v>
      </c>
    </row>
    <row r="28" spans="1:15" ht="30" customHeight="1">
      <c r="A28" s="77" t="s">
        <v>33</v>
      </c>
      <c r="B28" s="98" t="s">
        <v>67</v>
      </c>
      <c r="C28" s="99">
        <v>243.27</v>
      </c>
      <c r="D28" s="96">
        <v>263.73</v>
      </c>
      <c r="E28" s="99">
        <v>277.62</v>
      </c>
      <c r="F28" s="96">
        <v>289.3</v>
      </c>
      <c r="G28" s="99">
        <v>351</v>
      </c>
      <c r="H28" s="96">
        <v>345.9</v>
      </c>
      <c r="I28" s="96">
        <v>364.38</v>
      </c>
      <c r="J28" s="96">
        <v>357.67</v>
      </c>
      <c r="K28" s="96">
        <v>362.52</v>
      </c>
      <c r="L28" s="96">
        <v>457.73</v>
      </c>
      <c r="M28" s="96">
        <v>461.3</v>
      </c>
      <c r="N28" s="96">
        <v>477.84</v>
      </c>
      <c r="O28" s="97">
        <v>557.48</v>
      </c>
    </row>
    <row r="29" spans="1:15" ht="30" customHeight="1">
      <c r="A29" s="77" t="s">
        <v>34</v>
      </c>
      <c r="B29" s="98" t="s">
        <v>67</v>
      </c>
      <c r="C29" s="99">
        <v>214.01</v>
      </c>
      <c r="D29" s="96">
        <v>201.37</v>
      </c>
      <c r="E29" s="99">
        <v>212.66</v>
      </c>
      <c r="F29" s="96">
        <v>257.13</v>
      </c>
      <c r="G29" s="99">
        <v>303.24</v>
      </c>
      <c r="H29" s="96">
        <v>335.32</v>
      </c>
      <c r="I29" s="96">
        <v>362.83</v>
      </c>
      <c r="J29" s="96">
        <v>390.03</v>
      </c>
      <c r="K29" s="96">
        <v>400.2</v>
      </c>
      <c r="L29" s="96">
        <v>404.51</v>
      </c>
      <c r="M29" s="96">
        <v>456.3</v>
      </c>
      <c r="N29" s="96">
        <v>513.34</v>
      </c>
      <c r="O29" s="97">
        <v>527.6</v>
      </c>
    </row>
    <row r="30" spans="1:15" ht="30" customHeight="1">
      <c r="A30" s="95" t="s">
        <v>41</v>
      </c>
      <c r="B30" s="98" t="s">
        <v>67</v>
      </c>
      <c r="C30" s="105">
        <v>146.1</v>
      </c>
      <c r="D30" s="103">
        <v>177.16</v>
      </c>
      <c r="E30" s="105">
        <v>182.16</v>
      </c>
      <c r="F30" s="103">
        <v>201.73</v>
      </c>
      <c r="G30" s="105">
        <v>227.59</v>
      </c>
      <c r="H30" s="103">
        <v>239.29</v>
      </c>
      <c r="I30" s="103">
        <v>245.42</v>
      </c>
      <c r="J30" s="103">
        <v>244.43</v>
      </c>
      <c r="K30" s="103">
        <v>275.20999999999998</v>
      </c>
      <c r="L30" s="103">
        <v>321.98</v>
      </c>
      <c r="M30" s="103">
        <v>363.18</v>
      </c>
      <c r="N30" s="103">
        <v>384.55</v>
      </c>
      <c r="O30" s="104">
        <v>448.64</v>
      </c>
    </row>
    <row r="31" spans="1:15" s="4" customFormat="1" ht="30" customHeight="1" thickBot="1">
      <c r="A31" s="31" t="s">
        <v>42</v>
      </c>
      <c r="B31" s="92" t="s">
        <v>67</v>
      </c>
      <c r="C31" s="106">
        <v>159.34</v>
      </c>
      <c r="D31" s="107">
        <v>157.07</v>
      </c>
      <c r="E31" s="106">
        <v>162.31</v>
      </c>
      <c r="F31" s="107">
        <v>183.23</v>
      </c>
      <c r="G31" s="106">
        <v>215.04</v>
      </c>
      <c r="H31" s="107">
        <v>245.8</v>
      </c>
      <c r="I31" s="107">
        <v>248.17</v>
      </c>
      <c r="J31" s="107">
        <v>286.14</v>
      </c>
      <c r="K31" s="107">
        <v>302.68</v>
      </c>
      <c r="L31" s="107">
        <v>295.08</v>
      </c>
      <c r="M31" s="107">
        <v>359.98</v>
      </c>
      <c r="N31" s="107">
        <v>412.92</v>
      </c>
      <c r="O31" s="108">
        <v>444.68</v>
      </c>
    </row>
    <row r="32" spans="1:15" ht="15.75" thickTop="1">
      <c r="A32" s="36"/>
    </row>
    <row r="33" spans="1:1" ht="15">
      <c r="A33" s="36" t="s">
        <v>81</v>
      </c>
    </row>
    <row r="34" spans="1:1" ht="15">
      <c r="A34" s="36" t="s">
        <v>71</v>
      </c>
    </row>
    <row r="35" spans="1:1" ht="15">
      <c r="A35" s="36"/>
    </row>
    <row r="36" spans="1:1" ht="15">
      <c r="A36" s="36" t="s">
        <v>80</v>
      </c>
    </row>
  </sheetData>
  <sortState ref="A11:O32">
    <sortCondition descending="1" ref="O11:O32"/>
  </sortState>
  <mergeCells count="1">
    <mergeCell ref="A5:O5"/>
  </mergeCells>
  <pageMargins left="0.78740157480314965" right="0.78740157480314965" top="0.78740157480314965" bottom="0.78740157480314965" header="0.31496062992125984" footer="0.31496062992125984"/>
  <pageSetup paperSize="9" scale="49" orientation="landscape" r:id="rId1"/>
  <headerFooter alignWithMargins="0">
    <oddHeader>&amp;R&amp;"Arial,Kurzíva"Příloha č.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70" zoomScaleNormal="70" workbookViewId="0">
      <selection activeCell="A37" sqref="A37"/>
    </sheetView>
  </sheetViews>
  <sheetFormatPr defaultRowHeight="12.75"/>
  <cols>
    <col min="1" max="1" width="25.7109375" style="35" customWidth="1"/>
    <col min="2" max="2" width="8.7109375" style="35" customWidth="1"/>
    <col min="3" max="10" width="17.7109375" style="35" customWidth="1"/>
    <col min="11" max="16384" width="9.140625" style="35"/>
  </cols>
  <sheetData>
    <row r="1" spans="1:10" ht="20.100000000000001" customHeight="1">
      <c r="A1" s="34" t="s">
        <v>43</v>
      </c>
    </row>
    <row r="2" spans="1:10" ht="20.100000000000001" customHeight="1">
      <c r="A2" s="36"/>
    </row>
    <row r="3" spans="1:10" ht="20.100000000000001" customHeight="1">
      <c r="A3" s="22"/>
    </row>
    <row r="4" spans="1:10" ht="20.100000000000001" customHeight="1"/>
    <row r="5" spans="1:10" ht="30" customHeight="1">
      <c r="A5" s="210" t="s">
        <v>84</v>
      </c>
      <c r="B5" s="211"/>
      <c r="C5" s="211"/>
      <c r="D5" s="211"/>
      <c r="E5" s="211"/>
      <c r="F5" s="211"/>
      <c r="G5" s="211"/>
      <c r="H5" s="211"/>
      <c r="I5" s="211"/>
      <c r="J5" s="211"/>
    </row>
    <row r="6" spans="1:10" ht="20.100000000000001" customHeight="1">
      <c r="A6" s="93"/>
      <c r="B6" s="94"/>
      <c r="C6" s="94"/>
      <c r="D6" s="94"/>
      <c r="E6" s="94"/>
      <c r="F6" s="94"/>
      <c r="G6" s="94"/>
      <c r="H6" s="94"/>
      <c r="I6" s="94"/>
      <c r="J6" s="94"/>
    </row>
    <row r="7" spans="1:10" ht="20.100000000000001" customHeight="1">
      <c r="A7" s="93"/>
      <c r="B7" s="94"/>
      <c r="C7" s="94"/>
      <c r="D7" s="94"/>
      <c r="E7" s="94"/>
      <c r="F7" s="94"/>
      <c r="G7" s="94"/>
      <c r="H7" s="94"/>
      <c r="I7" s="94"/>
      <c r="J7" s="94"/>
    </row>
    <row r="8" spans="1:10" ht="20.100000000000001" customHeight="1" thickBot="1"/>
    <row r="9" spans="1:10" ht="30" customHeight="1" thickTop="1" thickBot="1">
      <c r="A9" s="23" t="s">
        <v>19</v>
      </c>
      <c r="B9" s="24"/>
      <c r="C9" s="25">
        <v>2008</v>
      </c>
      <c r="D9" s="26">
        <v>2009</v>
      </c>
      <c r="E9" s="26">
        <v>2010</v>
      </c>
      <c r="F9" s="26">
        <v>2011</v>
      </c>
      <c r="G9" s="26">
        <v>2012</v>
      </c>
      <c r="H9" s="26">
        <v>2013</v>
      </c>
      <c r="I9" s="26">
        <v>2014</v>
      </c>
      <c r="J9" s="27">
        <v>2015</v>
      </c>
    </row>
    <row r="10" spans="1:10" ht="24.95" customHeight="1" thickTop="1">
      <c r="A10" s="77" t="s">
        <v>28</v>
      </c>
      <c r="B10" s="78" t="s">
        <v>68</v>
      </c>
      <c r="C10" s="79">
        <v>48.4</v>
      </c>
      <c r="D10" s="80">
        <v>50.7</v>
      </c>
      <c r="E10" s="80">
        <v>40.4</v>
      </c>
      <c r="F10" s="80">
        <v>50.1</v>
      </c>
      <c r="G10" s="80" t="s">
        <v>70</v>
      </c>
      <c r="H10" s="80" t="s">
        <v>70</v>
      </c>
      <c r="I10" s="80" t="s">
        <v>70</v>
      </c>
      <c r="J10" s="81" t="s">
        <v>70</v>
      </c>
    </row>
    <row r="11" spans="1:10" ht="24.95" customHeight="1">
      <c r="A11" s="29" t="s">
        <v>39</v>
      </c>
      <c r="B11" s="78" t="s">
        <v>68</v>
      </c>
      <c r="C11" s="82">
        <v>41</v>
      </c>
      <c r="D11" s="83">
        <v>41.1</v>
      </c>
      <c r="E11" s="83">
        <v>47.5</v>
      </c>
      <c r="F11" s="83">
        <v>49</v>
      </c>
      <c r="G11" s="83">
        <v>50</v>
      </c>
      <c r="H11" s="83">
        <v>51.4</v>
      </c>
      <c r="I11" s="83">
        <v>51.3</v>
      </c>
      <c r="J11" s="84" t="s">
        <v>70</v>
      </c>
    </row>
    <row r="12" spans="1:10" ht="24.95" customHeight="1">
      <c r="A12" s="29" t="s">
        <v>23</v>
      </c>
      <c r="B12" s="78" t="s">
        <v>68</v>
      </c>
      <c r="C12" s="82">
        <v>47.3</v>
      </c>
      <c r="D12" s="83">
        <v>47.9</v>
      </c>
      <c r="E12" s="83">
        <v>47.4</v>
      </c>
      <c r="F12" s="83">
        <v>47</v>
      </c>
      <c r="G12" s="83">
        <v>48</v>
      </c>
      <c r="H12" s="83">
        <v>47.9</v>
      </c>
      <c r="I12" s="83" t="s">
        <v>70</v>
      </c>
      <c r="J12" s="84" t="s">
        <v>70</v>
      </c>
    </row>
    <row r="13" spans="1:10" ht="24.95" customHeight="1">
      <c r="A13" s="29" t="s">
        <v>25</v>
      </c>
      <c r="B13" s="78" t="s">
        <v>68</v>
      </c>
      <c r="C13" s="82" t="s">
        <v>70</v>
      </c>
      <c r="D13" s="83">
        <v>45.4</v>
      </c>
      <c r="E13" s="83">
        <v>45.9</v>
      </c>
      <c r="F13" s="83">
        <v>46.7</v>
      </c>
      <c r="G13" s="83">
        <v>46.9</v>
      </c>
      <c r="H13" s="83">
        <v>47.7</v>
      </c>
      <c r="I13" s="83">
        <v>47.6</v>
      </c>
      <c r="J13" s="84" t="s">
        <v>70</v>
      </c>
    </row>
    <row r="14" spans="1:10" ht="24.95" customHeight="1">
      <c r="A14" s="29" t="s">
        <v>33</v>
      </c>
      <c r="B14" s="78" t="s">
        <v>68</v>
      </c>
      <c r="C14" s="82">
        <v>39.6</v>
      </c>
      <c r="D14" s="83">
        <v>40.5</v>
      </c>
      <c r="E14" s="83">
        <v>42</v>
      </c>
      <c r="F14" s="83">
        <v>41.1</v>
      </c>
      <c r="G14" s="83">
        <v>40.799999999999997</v>
      </c>
      <c r="H14" s="83">
        <v>47.3</v>
      </c>
      <c r="I14" s="83">
        <v>45.7</v>
      </c>
      <c r="J14" s="84" t="s">
        <v>70</v>
      </c>
    </row>
    <row r="15" spans="1:10" ht="24.95" customHeight="1">
      <c r="A15" s="29" t="s">
        <v>35</v>
      </c>
      <c r="B15" s="78" t="s">
        <v>68</v>
      </c>
      <c r="C15" s="82">
        <v>38.5</v>
      </c>
      <c r="D15" s="83">
        <v>38.6</v>
      </c>
      <c r="E15" s="83">
        <v>38.799999999999997</v>
      </c>
      <c r="F15" s="83">
        <v>39.1</v>
      </c>
      <c r="G15" s="83">
        <v>44.2</v>
      </c>
      <c r="H15" s="83">
        <v>45.1</v>
      </c>
      <c r="I15" s="83">
        <v>45.5</v>
      </c>
      <c r="J15" s="84" t="s">
        <v>70</v>
      </c>
    </row>
    <row r="16" spans="1:10" ht="24.95" customHeight="1">
      <c r="A16" s="28" t="s">
        <v>21</v>
      </c>
      <c r="B16" s="85" t="s">
        <v>68</v>
      </c>
      <c r="C16" s="86" t="s">
        <v>70</v>
      </c>
      <c r="D16" s="87" t="s">
        <v>70</v>
      </c>
      <c r="E16" s="87">
        <v>44.7</v>
      </c>
      <c r="F16" s="87" t="s">
        <v>70</v>
      </c>
      <c r="G16" s="87" t="s">
        <v>70</v>
      </c>
      <c r="H16" s="87" t="s">
        <v>70</v>
      </c>
      <c r="I16" s="87" t="s">
        <v>70</v>
      </c>
      <c r="J16" s="88" t="s">
        <v>70</v>
      </c>
    </row>
    <row r="17" spans="1:10" ht="24.95" customHeight="1">
      <c r="A17" s="29" t="s">
        <v>37</v>
      </c>
      <c r="B17" s="78" t="s">
        <v>68</v>
      </c>
      <c r="C17" s="82">
        <v>38.799999999999997</v>
      </c>
      <c r="D17" s="83">
        <v>41.7</v>
      </c>
      <c r="E17" s="83">
        <v>41.4</v>
      </c>
      <c r="F17" s="83">
        <v>41.3</v>
      </c>
      <c r="G17" s="83">
        <v>43.1</v>
      </c>
      <c r="H17" s="83">
        <v>44.3</v>
      </c>
      <c r="I17" s="83">
        <v>45.1</v>
      </c>
      <c r="J17" s="84" t="s">
        <v>70</v>
      </c>
    </row>
    <row r="18" spans="1:10" ht="24.95" customHeight="1">
      <c r="A18" s="29" t="s">
        <v>26</v>
      </c>
      <c r="B18" s="78" t="s">
        <v>68</v>
      </c>
      <c r="C18" s="82">
        <v>44.2</v>
      </c>
      <c r="D18" s="83">
        <v>44.1</v>
      </c>
      <c r="E18" s="83">
        <v>44.6</v>
      </c>
      <c r="F18" s="83">
        <v>43.8</v>
      </c>
      <c r="G18" s="83">
        <v>43.4</v>
      </c>
      <c r="H18" s="83">
        <v>43.4</v>
      </c>
      <c r="I18" s="83" t="s">
        <v>70</v>
      </c>
      <c r="J18" s="84" t="s">
        <v>70</v>
      </c>
    </row>
    <row r="19" spans="1:10" ht="24.95" customHeight="1">
      <c r="A19" s="28" t="s">
        <v>27</v>
      </c>
      <c r="B19" s="78" t="s">
        <v>68</v>
      </c>
      <c r="C19" s="86">
        <v>44.6</v>
      </c>
      <c r="D19" s="87">
        <v>43.2</v>
      </c>
      <c r="E19" s="87">
        <v>42.8</v>
      </c>
      <c r="F19" s="87">
        <v>42.6</v>
      </c>
      <c r="G19" s="87">
        <v>43.3</v>
      </c>
      <c r="H19" s="87">
        <v>43.1</v>
      </c>
      <c r="I19" s="87">
        <v>44.9</v>
      </c>
      <c r="J19" s="88">
        <v>44.3</v>
      </c>
    </row>
    <row r="20" spans="1:10" ht="24.95" customHeight="1">
      <c r="A20" s="29" t="s">
        <v>36</v>
      </c>
      <c r="B20" s="78" t="s">
        <v>68</v>
      </c>
      <c r="C20" s="82">
        <v>49.3</v>
      </c>
      <c r="D20" s="83">
        <v>45.7</v>
      </c>
      <c r="E20" s="83">
        <v>46.3</v>
      </c>
      <c r="F20" s="83">
        <v>46.9</v>
      </c>
      <c r="G20" s="83">
        <v>45.8</v>
      </c>
      <c r="H20" s="83">
        <v>46.3</v>
      </c>
      <c r="I20" s="83">
        <v>44.6</v>
      </c>
      <c r="J20" s="84">
        <v>45.7</v>
      </c>
    </row>
    <row r="21" spans="1:10" ht="24.95" customHeight="1">
      <c r="A21" s="29" t="s">
        <v>34</v>
      </c>
      <c r="B21" s="78" t="s">
        <v>68</v>
      </c>
      <c r="C21" s="82">
        <v>36.200000000000003</v>
      </c>
      <c r="D21" s="83">
        <v>40.9</v>
      </c>
      <c r="E21" s="83">
        <v>42.2</v>
      </c>
      <c r="F21" s="83">
        <v>45.1</v>
      </c>
      <c r="G21" s="83">
        <v>43.8</v>
      </c>
      <c r="H21" s="83">
        <v>42.1</v>
      </c>
      <c r="I21" s="83">
        <v>44.4</v>
      </c>
      <c r="J21" s="84" t="s">
        <v>70</v>
      </c>
    </row>
    <row r="22" spans="1:10" ht="24.95" customHeight="1">
      <c r="A22" s="29" t="s">
        <v>24</v>
      </c>
      <c r="B22" s="78" t="s">
        <v>68</v>
      </c>
      <c r="C22" s="82">
        <v>38</v>
      </c>
      <c r="D22" s="83">
        <v>41.5</v>
      </c>
      <c r="E22" s="83">
        <v>41.8</v>
      </c>
      <c r="F22" s="83">
        <v>41.9</v>
      </c>
      <c r="G22" s="83">
        <v>41.7</v>
      </c>
      <c r="H22" s="83">
        <v>41.6</v>
      </c>
      <c r="I22" s="83">
        <v>41.8</v>
      </c>
      <c r="J22" s="84" t="s">
        <v>70</v>
      </c>
    </row>
    <row r="23" spans="1:10" ht="24.95" customHeight="1">
      <c r="A23" s="29" t="s">
        <v>41</v>
      </c>
      <c r="B23" s="78" t="s">
        <v>68</v>
      </c>
      <c r="C23" s="82">
        <v>39.5</v>
      </c>
      <c r="D23" s="83">
        <v>38.299999999999997</v>
      </c>
      <c r="E23" s="83">
        <v>35.799999999999997</v>
      </c>
      <c r="F23" s="83">
        <v>35.299999999999997</v>
      </c>
      <c r="G23" s="83">
        <v>37.799999999999997</v>
      </c>
      <c r="H23" s="83">
        <v>39</v>
      </c>
      <c r="I23" s="83">
        <v>40.299999999999997</v>
      </c>
      <c r="J23" s="84" t="s">
        <v>70</v>
      </c>
    </row>
    <row r="24" spans="1:10" ht="24.95" customHeight="1">
      <c r="A24" s="29" t="s">
        <v>30</v>
      </c>
      <c r="B24" s="78" t="s">
        <v>68</v>
      </c>
      <c r="C24" s="82">
        <v>38.1</v>
      </c>
      <c r="D24" s="83">
        <v>38.4</v>
      </c>
      <c r="E24" s="83">
        <v>38.200000000000003</v>
      </c>
      <c r="F24" s="83">
        <v>38.700000000000003</v>
      </c>
      <c r="G24" s="83">
        <v>39.299999999999997</v>
      </c>
      <c r="H24" s="83">
        <v>39.299999999999997</v>
      </c>
      <c r="I24" s="83">
        <v>40.1</v>
      </c>
      <c r="J24" s="84">
        <v>40.799999999999997</v>
      </c>
    </row>
    <row r="25" spans="1:10" ht="24.95" customHeight="1">
      <c r="A25" s="29" t="s">
        <v>42</v>
      </c>
      <c r="B25" s="78" t="s">
        <v>68</v>
      </c>
      <c r="C25" s="82">
        <v>30.1</v>
      </c>
      <c r="D25" s="83">
        <v>33.299999999999997</v>
      </c>
      <c r="E25" s="83">
        <v>32.299999999999997</v>
      </c>
      <c r="F25" s="83">
        <v>35.799999999999997</v>
      </c>
      <c r="G25" s="83">
        <v>34.200000000000003</v>
      </c>
      <c r="H25" s="83">
        <v>35.799999999999997</v>
      </c>
      <c r="I25" s="83">
        <v>38.4</v>
      </c>
      <c r="J25" s="84" t="s">
        <v>70</v>
      </c>
    </row>
    <row r="26" spans="1:10" ht="24.95" customHeight="1">
      <c r="A26" s="29" t="s">
        <v>55</v>
      </c>
      <c r="B26" s="78" t="s">
        <v>68</v>
      </c>
      <c r="C26" s="82">
        <v>36.299999999999997</v>
      </c>
      <c r="D26" s="83">
        <v>36.4</v>
      </c>
      <c r="E26" s="83">
        <v>36.5</v>
      </c>
      <c r="F26" s="83">
        <v>36</v>
      </c>
      <c r="G26" s="83">
        <v>35.6</v>
      </c>
      <c r="H26" s="83">
        <v>36.4</v>
      </c>
      <c r="I26" s="83">
        <v>37.799999999999997</v>
      </c>
      <c r="J26" s="84" t="s">
        <v>70</v>
      </c>
    </row>
    <row r="27" spans="1:10" ht="24.95" customHeight="1">
      <c r="A27" s="29" t="s">
        <v>38</v>
      </c>
      <c r="B27" s="78" t="s">
        <v>68</v>
      </c>
      <c r="C27" s="82">
        <v>34.700000000000003</v>
      </c>
      <c r="D27" s="83">
        <v>36.5</v>
      </c>
      <c r="E27" s="83">
        <v>36.6</v>
      </c>
      <c r="F27" s="83">
        <v>36.6</v>
      </c>
      <c r="G27" s="83">
        <v>36.700000000000003</v>
      </c>
      <c r="H27" s="83">
        <v>36.9</v>
      </c>
      <c r="I27" s="83">
        <v>36.4</v>
      </c>
      <c r="J27" s="84" t="s">
        <v>70</v>
      </c>
    </row>
    <row r="28" spans="1:10" ht="24.95" customHeight="1">
      <c r="A28" s="29" t="s">
        <v>32</v>
      </c>
      <c r="B28" s="78" t="s">
        <v>68</v>
      </c>
      <c r="C28" s="82">
        <v>34.9</v>
      </c>
      <c r="D28" s="83">
        <v>36.200000000000003</v>
      </c>
      <c r="E28" s="83">
        <v>35.6</v>
      </c>
      <c r="F28" s="83">
        <v>33.799999999999997</v>
      </c>
      <c r="G28" s="83">
        <v>33.5</v>
      </c>
      <c r="H28" s="83">
        <v>34.6</v>
      </c>
      <c r="I28" s="83">
        <v>36.200000000000003</v>
      </c>
      <c r="J28" s="84" t="s">
        <v>70</v>
      </c>
    </row>
    <row r="29" spans="1:10" ht="24.95" customHeight="1">
      <c r="A29" s="30" t="s">
        <v>29</v>
      </c>
      <c r="B29" s="78" t="s">
        <v>68</v>
      </c>
      <c r="C29" s="89">
        <v>35.200000000000003</v>
      </c>
      <c r="D29" s="90">
        <v>35.1</v>
      </c>
      <c r="E29" s="90">
        <v>35.299999999999997</v>
      </c>
      <c r="F29" s="90">
        <v>34.6</v>
      </c>
      <c r="G29" s="90">
        <v>34.700000000000003</v>
      </c>
      <c r="H29" s="90">
        <v>34.299999999999997</v>
      </c>
      <c r="I29" s="90">
        <v>34.200000000000003</v>
      </c>
      <c r="J29" s="91" t="s">
        <v>70</v>
      </c>
    </row>
    <row r="30" spans="1:10" s="4" customFormat="1" ht="24.95" customHeight="1" thickBot="1">
      <c r="A30" s="156" t="s">
        <v>31</v>
      </c>
      <c r="B30" s="157" t="s">
        <v>68</v>
      </c>
      <c r="C30" s="158">
        <v>35.200000000000003</v>
      </c>
      <c r="D30" s="159">
        <v>34</v>
      </c>
      <c r="E30" s="159">
        <v>33.299999999999997</v>
      </c>
      <c r="F30" s="159">
        <v>32.5</v>
      </c>
      <c r="G30" s="159">
        <v>31.7</v>
      </c>
      <c r="H30" s="159">
        <v>32.6</v>
      </c>
      <c r="I30" s="159">
        <v>33</v>
      </c>
      <c r="J30" s="160" t="s">
        <v>70</v>
      </c>
    </row>
    <row r="31" spans="1:10" s="36" customFormat="1" ht="15.75" thickTop="1"/>
    <row r="32" spans="1:10" s="36" customFormat="1" ht="15">
      <c r="A32" s="36" t="s">
        <v>66</v>
      </c>
    </row>
    <row r="33" spans="1:1" s="36" customFormat="1" ht="15">
      <c r="A33" s="36" t="s">
        <v>72</v>
      </c>
    </row>
    <row r="34" spans="1:1" s="36" customFormat="1" ht="15"/>
    <row r="35" spans="1:1" s="36" customFormat="1" ht="15">
      <c r="A35" s="36" t="s">
        <v>80</v>
      </c>
    </row>
    <row r="36" spans="1:1" s="36" customFormat="1" ht="15"/>
    <row r="37" spans="1:1" s="36" customFormat="1" ht="15"/>
    <row r="38" spans="1:1" s="36" customFormat="1" ht="15"/>
  </sheetData>
  <sortState ref="A9:J30">
    <sortCondition descending="1" ref="I9:I30"/>
  </sortState>
  <mergeCells count="1">
    <mergeCell ref="A5:J5"/>
  </mergeCells>
  <pageMargins left="0.78740157480314965" right="0.78740157480314965" top="0.78740157480314965" bottom="0.78740157480314965" header="0.31496062992125984" footer="0.31496062992125984"/>
  <pageSetup paperSize="9" scale="62" orientation="landscape" verticalDpi="300" r:id="rId1"/>
  <headerFooter alignWithMargins="0">
    <oddHeader>&amp;R&amp;"Arial,Kurzíva"Příloha č.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Vývoj MM </vt:lpstr>
      <vt:lpstr>Vývoj mae veličin od roku 2000</vt:lpstr>
      <vt:lpstr>Vývoj MMy a PMy 2000</vt:lpstr>
      <vt:lpstr>MMa od roku 2004 v EU_euro</vt:lpstr>
      <vt:lpstr>MMa od roku 2004 v EU_PPS</vt:lpstr>
      <vt:lpstr>Podíl MMy a PMy</vt:lpstr>
    </vt:vector>
  </TitlesOfParts>
  <Company>MPSV 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Klusacekj</dc:creator>
  <cp:lastModifiedBy>OSPZV3 ospzv3</cp:lastModifiedBy>
  <cp:lastPrinted>2016-06-28T11:55:15Z</cp:lastPrinted>
  <dcterms:created xsi:type="dcterms:W3CDTF">2007-07-17T07:01:16Z</dcterms:created>
  <dcterms:modified xsi:type="dcterms:W3CDTF">2016-07-19T13:36:11Z</dcterms:modified>
</cp:coreProperties>
</file>